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0.20.210\f$\b\年度切替\WebマニュアルBackup\"/>
    </mc:Choice>
  </mc:AlternateContent>
  <xr:revisionPtr revIDLastSave="0" documentId="13_ncr:1_{CC7022B4-24C6-48B8-AD6D-9540F9865AF3}" xr6:coauthVersionLast="47" xr6:coauthVersionMax="47" xr10:uidLastSave="{00000000-0000-0000-0000-000000000000}"/>
  <bookViews>
    <workbookView xWindow="-120" yWindow="-120" windowWidth="29040" windowHeight="15720" xr2:uid="{CC7185C2-5941-4D39-8E45-2FD8B7A415BF}"/>
  </bookViews>
  <sheets>
    <sheet name="csv参照元シートと使用案内" sheetId="3" r:id="rId1"/>
    <sheet name="csv参照版_5名　生命保険料控除証明資料" sheetId="2" r:id="rId2"/>
    <sheet name="手入力版_5名　生命保険料控除証明資料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7" i="2" l="1"/>
  <c r="C166" i="2"/>
  <c r="A158" i="2"/>
  <c r="C157" i="2"/>
  <c r="A149" i="2"/>
  <c r="C148" i="2"/>
  <c r="A140" i="2"/>
  <c r="C139" i="2"/>
  <c r="A131" i="2"/>
  <c r="C130" i="2"/>
  <c r="A124" i="2"/>
  <c r="C123" i="2"/>
  <c r="A115" i="2"/>
  <c r="C114" i="2"/>
  <c r="A106" i="2"/>
  <c r="C105" i="2"/>
  <c r="A97" i="2"/>
  <c r="C96" i="2"/>
  <c r="A88" i="2"/>
  <c r="C87" i="2"/>
  <c r="A81" i="2"/>
  <c r="C80" i="2"/>
  <c r="A72" i="2"/>
  <c r="C71" i="2"/>
  <c r="A63" i="2"/>
  <c r="C62" i="2"/>
  <c r="A54" i="2"/>
  <c r="C53" i="2"/>
  <c r="A45" i="2"/>
  <c r="C44" i="2"/>
  <c r="D5" i="2"/>
  <c r="D4" i="2"/>
  <c r="D3" i="2"/>
  <c r="B3" i="2"/>
  <c r="H32" i="3"/>
  <c r="H25" i="3"/>
  <c r="H26" i="3"/>
  <c r="H27" i="3"/>
  <c r="H28" i="3"/>
  <c r="H29" i="3"/>
  <c r="H30" i="3"/>
  <c r="H31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4" i="3"/>
  <c r="D6" i="2" s="1"/>
  <c r="D11" i="2"/>
  <c r="D12" i="2" s="1"/>
  <c r="A38" i="2"/>
  <c r="C37" i="2"/>
  <c r="A29" i="2"/>
  <c r="C28" i="2"/>
  <c r="A20" i="2"/>
  <c r="C19" i="2"/>
  <c r="A11" i="2"/>
  <c r="C10" i="2"/>
  <c r="C37" i="1"/>
  <c r="C28" i="1"/>
  <c r="C19" i="1"/>
  <c r="C10" i="1"/>
  <c r="B38" i="1"/>
  <c r="A38" i="1"/>
  <c r="B29" i="1"/>
  <c r="A29" i="1"/>
  <c r="B20" i="1"/>
  <c r="A20" i="1"/>
  <c r="B11" i="1"/>
  <c r="A11" i="1"/>
  <c r="C1" i="2"/>
  <c r="A2" i="2"/>
  <c r="D13" i="2" l="1"/>
  <c r="D14" i="2"/>
  <c r="B12" i="2"/>
  <c r="D15" i="2"/>
  <c r="D20" i="2"/>
  <c r="D24" i="2" l="1"/>
  <c r="D23" i="2"/>
  <c r="D22" i="2"/>
  <c r="B21" i="2"/>
  <c r="D21" i="2"/>
  <c r="D29" i="2"/>
  <c r="D31" i="2" l="1"/>
  <c r="D30" i="2"/>
  <c r="D33" i="2"/>
  <c r="B30" i="2"/>
  <c r="D32" i="2"/>
  <c r="D38" i="2"/>
  <c r="D39" i="2" l="1"/>
  <c r="D42" i="2"/>
  <c r="B39" i="2"/>
  <c r="D45" i="2"/>
  <c r="D41" i="2"/>
  <c r="D40" i="2"/>
  <c r="D47" i="2" l="1"/>
  <c r="D49" i="2"/>
  <c r="D54" i="2"/>
  <c r="D48" i="2"/>
  <c r="B46" i="2"/>
  <c r="D46" i="2"/>
  <c r="D55" i="2" l="1"/>
  <c r="D58" i="2"/>
  <c r="D56" i="2"/>
  <c r="D57" i="2"/>
  <c r="D63" i="2"/>
  <c r="B55" i="2"/>
  <c r="D66" i="2" l="1"/>
  <c r="D65" i="2"/>
  <c r="D72" i="2"/>
  <c r="B64" i="2"/>
  <c r="D64" i="2"/>
  <c r="D67" i="2"/>
  <c r="D73" i="2" l="1"/>
  <c r="D76" i="2"/>
  <c r="D81" i="2"/>
  <c r="D74" i="2"/>
  <c r="D75" i="2"/>
  <c r="B73" i="2"/>
  <c r="D88" i="2" l="1"/>
  <c r="D85" i="2"/>
  <c r="D82" i="2"/>
  <c r="B82" i="2"/>
  <c r="D84" i="2"/>
  <c r="D83" i="2"/>
  <c r="D90" i="2" l="1"/>
  <c r="D97" i="2"/>
  <c r="B89" i="2"/>
  <c r="D89" i="2"/>
  <c r="D91" i="2"/>
  <c r="D92" i="2"/>
  <c r="D101" i="2" l="1"/>
  <c r="D100" i="2"/>
  <c r="D99" i="2"/>
  <c r="B98" i="2"/>
  <c r="D106" i="2"/>
  <c r="D98" i="2"/>
  <c r="D109" i="2" l="1"/>
  <c r="D110" i="2"/>
  <c r="B107" i="2"/>
  <c r="D115" i="2"/>
  <c r="D108" i="2"/>
  <c r="D107" i="2"/>
  <c r="D117" i="2" l="1"/>
  <c r="D119" i="2"/>
  <c r="D116" i="2"/>
  <c r="B116" i="2"/>
  <c r="D118" i="2"/>
  <c r="D124" i="2"/>
  <c r="D127" i="2" l="1"/>
  <c r="D131" i="2"/>
  <c r="D128" i="2"/>
  <c r="B125" i="2"/>
  <c r="D126" i="2"/>
  <c r="D125" i="2"/>
  <c r="B132" i="2" l="1"/>
  <c r="D132" i="2"/>
  <c r="D134" i="2"/>
  <c r="D133" i="2"/>
  <c r="D140" i="2"/>
  <c r="D135" i="2"/>
  <c r="D144" i="2" l="1"/>
  <c r="D142" i="2"/>
  <c r="B141" i="2"/>
  <c r="D143" i="2"/>
  <c r="D141" i="2"/>
  <c r="D149" i="2"/>
  <c r="D150" i="2" l="1"/>
  <c r="B150" i="2"/>
  <c r="D152" i="2"/>
  <c r="D158" i="2"/>
  <c r="D153" i="2"/>
  <c r="D151" i="2"/>
  <c r="D167" i="2" l="1"/>
  <c r="D161" i="2"/>
  <c r="B159" i="2"/>
  <c r="D162" i="2"/>
  <c r="D160" i="2"/>
  <c r="D159" i="2"/>
  <c r="D170" i="2" l="1"/>
  <c r="B168" i="2"/>
  <c r="D168" i="2"/>
  <c r="D169" i="2"/>
  <c r="D1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kyousai</author>
  </authors>
  <commentList>
    <comment ref="D2" authorId="0" shapeId="0" xr:uid="{E78EBBCB-70A6-4B29-85AC-62E96714DE78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！注意１
</t>
        </r>
        <r>
          <rPr>
            <b/>
            <u/>
            <sz val="12"/>
            <color indexed="10"/>
            <rFont val="MS P ゴシック"/>
            <family val="3"/>
            <charset val="128"/>
          </rPr>
          <t>入力は、”D2”セルのみ
証明のCSVデータを写した別シートの　［参照用№］を入力してください。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他のセルは、D2セルの数値に応じて　別シートの一覧表の値が表示されます。
！注意２
このシートは　入力し易いように
「シートの保護」をしておりますが、パスワード設定はありませんので、変更などをする場合は、保護を解除してご利用ください。</t>
        </r>
      </text>
    </comment>
    <comment ref="D45" authorId="0" shapeId="0" xr:uid="{5D2630DA-F8E9-41FA-A026-A217304A6CFC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！注意１
</t>
        </r>
        <r>
          <rPr>
            <b/>
            <u/>
            <sz val="12"/>
            <color indexed="10"/>
            <rFont val="MS P ゴシック"/>
            <family val="3"/>
            <charset val="128"/>
          </rPr>
          <t>入力は、”D2”セルのみ
証明のCSVデータを写した別シートの　［参照用№］を入力してください。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他のセルは、D2セルの数値に応じて　別シートの一覧表の値が表示されます。
！注意２
このシートは　入力し易いように
「シートの保護」をしておりますが、パスワード設定はありませんので、変更などをする場合は、保護を解除してご利用ください。</t>
        </r>
      </text>
    </comment>
    <comment ref="D88" authorId="0" shapeId="0" xr:uid="{1C954F82-FE38-4990-AD79-5C2B76631D81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！注意１
</t>
        </r>
        <r>
          <rPr>
            <b/>
            <u/>
            <sz val="12"/>
            <color indexed="10"/>
            <rFont val="MS P ゴシック"/>
            <family val="3"/>
            <charset val="128"/>
          </rPr>
          <t>入力は、”D2”セルのみ
証明のCSVデータを写した別シートの　［参照用№］を入力してください。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他のセルは、D2セルの数値に応じて　別シートの一覧表の値が表示されます。
！注意２
このシートは　入力し易いように
「シートの保護」をしておりますが、パスワード設定はありませんので、変更などをする場合は、保護を解除してご利用ください。</t>
        </r>
      </text>
    </comment>
    <comment ref="D131" authorId="0" shapeId="0" xr:uid="{187DDDD5-3E40-4084-B5C7-8995D462C9B8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！注意１
</t>
        </r>
        <r>
          <rPr>
            <b/>
            <u/>
            <sz val="12"/>
            <color indexed="10"/>
            <rFont val="MS P ゴシック"/>
            <family val="3"/>
            <charset val="128"/>
          </rPr>
          <t>入力は、”D2”セルのみ
証明のCSVデータを写した別シートの　［参照用№］を入力してください。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他のセルは、D2セルの数値に応じて　別シートの一覧表の値が表示されます。
！注意２
このシートは　入力し易いように
「シートの保護」をしておりますが、パスワード設定はありませんので、変更などをする場合は、保護を解除してご利用ください。</t>
        </r>
      </text>
    </comment>
  </commentList>
</comments>
</file>

<file path=xl/sharedStrings.xml><?xml version="1.0" encoding="utf-8"?>
<sst xmlns="http://schemas.openxmlformats.org/spreadsheetml/2006/main" count="480" uniqueCount="66">
  <si>
    <t>生命保険料控除証明　資料</t>
    <rPh sb="10" eb="12">
      <t>シリョウ</t>
    </rPh>
    <phoneticPr fontId="1"/>
  </si>
  <si>
    <t>会員番号</t>
  </si>
  <si>
    <t>会員番号</t>
    <rPh sb="0" eb="2">
      <t>カイイン</t>
    </rPh>
    <rPh sb="2" eb="4">
      <t>バンゴウ</t>
    </rPh>
    <phoneticPr fontId="1"/>
  </si>
  <si>
    <t>契約者名</t>
  </si>
  <si>
    <t>契約者名</t>
    <rPh sb="0" eb="3">
      <t>ケイヤクシャ</t>
    </rPh>
    <rPh sb="3" eb="4">
      <t>メイ</t>
    </rPh>
    <phoneticPr fontId="1"/>
  </si>
  <si>
    <t>共済　　花子</t>
    <rPh sb="0" eb="2">
      <t>キョウサイ</t>
    </rPh>
    <rPh sb="4" eb="6">
      <t>ハナコ</t>
    </rPh>
    <phoneticPr fontId="1"/>
  </si>
  <si>
    <t>保険種類</t>
    <rPh sb="0" eb="4">
      <t>ホケンシュルイ</t>
    </rPh>
    <phoneticPr fontId="1"/>
  </si>
  <si>
    <t>確定給付企業年金</t>
    <rPh sb="0" eb="8">
      <t>カクテイキュウフキギョウネンキン</t>
    </rPh>
    <phoneticPr fontId="1"/>
  </si>
  <si>
    <t>保険会社</t>
    <rPh sb="0" eb="2">
      <t>ホケン</t>
    </rPh>
    <rPh sb="2" eb="4">
      <t>ガイシャ</t>
    </rPh>
    <phoneticPr fontId="1"/>
  </si>
  <si>
    <t>京都社会福祉事業企業年金基金</t>
    <rPh sb="0" eb="14">
      <t>キキン</t>
    </rPh>
    <phoneticPr fontId="1"/>
  </si>
  <si>
    <t>年金支払期間</t>
    <rPh sb="0" eb="6">
      <t>ネンキンシハライキカン</t>
    </rPh>
    <phoneticPr fontId="1"/>
  </si>
  <si>
    <t>5年</t>
    <rPh sb="1" eb="2">
      <t>ネン</t>
    </rPh>
    <phoneticPr fontId="1"/>
  </si>
  <si>
    <t>保険金等の受取人</t>
    <rPh sb="0" eb="3">
      <t>ホケンキン</t>
    </rPh>
    <rPh sb="3" eb="4">
      <t>トウ</t>
    </rPh>
    <rPh sb="5" eb="8">
      <t>ウケトリニン</t>
    </rPh>
    <phoneticPr fontId="1"/>
  </si>
  <si>
    <t>契約者と同じ</t>
    <rPh sb="0" eb="3">
      <t>ケイヤクシャ</t>
    </rPh>
    <rPh sb="4" eb="5">
      <t>オナ</t>
    </rPh>
    <phoneticPr fontId="1"/>
  </si>
  <si>
    <t>9999-99</t>
    <phoneticPr fontId="1"/>
  </si>
  <si>
    <t>一般生命保険料申告額　(a)</t>
    <phoneticPr fontId="1"/>
  </si>
  <si>
    <t>内,見込額</t>
    <rPh sb="2" eb="5">
      <t>ミコミガク</t>
    </rPh>
    <phoneticPr fontId="1"/>
  </si>
  <si>
    <t>内,一般生命保険料証明額</t>
    <rPh sb="0" eb="1">
      <t>ウチ</t>
    </rPh>
    <rPh sb="2" eb="12">
      <t>イッパンセイメイホケンリョウショウメイガク</t>
    </rPh>
    <phoneticPr fontId="1"/>
  </si>
  <si>
    <t>新</t>
    <rPh sb="0" eb="1">
      <t>シン</t>
    </rPh>
    <phoneticPr fontId="1"/>
  </si>
  <si>
    <t>新・旧の区分</t>
    <rPh sb="0" eb="1">
      <t>シン</t>
    </rPh>
    <rPh sb="2" eb="3">
      <t>キュウ</t>
    </rPh>
    <rPh sb="4" eb="6">
      <t>クブン</t>
    </rPh>
    <phoneticPr fontId="1"/>
  </si>
  <si>
    <t>年分</t>
    <rPh sb="0" eb="2">
      <t>ネンブン</t>
    </rPh>
    <phoneticPr fontId="1"/>
  </si>
  <si>
    <t>①一般生命保険料証明額</t>
  </si>
  <si>
    <t>②10月分</t>
  </si>
  <si>
    <t>③11月分</t>
  </si>
  <si>
    <t>一般生命保険料申告額①+②+③</t>
    <phoneticPr fontId="1"/>
  </si>
  <si>
    <t>(a)</t>
    <phoneticPr fontId="1"/>
  </si>
  <si>
    <t>参照用№</t>
    <rPh sb="0" eb="3">
      <t>サンショウヨウ</t>
    </rPh>
    <phoneticPr fontId="1"/>
  </si>
  <si>
    <t>年</t>
    <rPh sb="0" eb="1">
      <t>ネン</t>
    </rPh>
    <phoneticPr fontId="1"/>
  </si>
  <si>
    <t>見込額②+③</t>
    <rPh sb="0" eb="3">
      <t>ミコミガク</t>
    </rPh>
    <phoneticPr fontId="1"/>
  </si>
  <si>
    <t>姓名1</t>
  </si>
  <si>
    <t>姓名2</t>
  </si>
  <si>
    <t>姓名3</t>
  </si>
  <si>
    <t>姓名4</t>
  </si>
  <si>
    <t>姓名5</t>
  </si>
  <si>
    <t>姓名6</t>
  </si>
  <si>
    <t>姓名7</t>
  </si>
  <si>
    <t>姓名8</t>
  </si>
  <si>
    <t>姓名9</t>
  </si>
  <si>
    <t>姓名10</t>
  </si>
  <si>
    <t>姓名11</t>
  </si>
  <si>
    <t>姓名12</t>
  </si>
  <si>
    <t>姓名13</t>
  </si>
  <si>
    <t>姓名14</t>
  </si>
  <si>
    <t>姓名15</t>
  </si>
  <si>
    <t>＊2枚目移行は、　CSVデータの並び順で　自動表示されます。</t>
    <rPh sb="2" eb="4">
      <t>マイメ</t>
    </rPh>
    <rPh sb="4" eb="6">
      <t>イコウ</t>
    </rPh>
    <rPh sb="16" eb="17">
      <t>ナラ</t>
    </rPh>
    <rPh sb="18" eb="19">
      <t>ジュン</t>
    </rPh>
    <rPh sb="21" eb="23">
      <t>ジドウ</t>
    </rPh>
    <rPh sb="23" eb="25">
      <t>ヒョウジ</t>
    </rPh>
    <phoneticPr fontId="1"/>
  </si>
  <si>
    <t>印刷内容を確認し、よければ印刷してください。</t>
    <rPh sb="0" eb="2">
      <t>インサツ</t>
    </rPh>
    <rPh sb="2" eb="4">
      <t>ナイヨウ</t>
    </rPh>
    <rPh sb="5" eb="7">
      <t>カクニン</t>
    </rPh>
    <rPh sb="13" eb="15">
      <t>インサツ</t>
    </rPh>
    <phoneticPr fontId="1"/>
  </si>
  <si>
    <t>きょうさい苑</t>
    <rPh sb="5" eb="6">
      <t>エン</t>
    </rPh>
    <phoneticPr fontId="1"/>
  </si>
  <si>
    <t>2.証明書の対象年数を入力してください。</t>
    <rPh sb="2" eb="5">
      <t>ショウメイショ</t>
    </rPh>
    <rPh sb="6" eb="8">
      <t>タイショウ</t>
    </rPh>
    <rPh sb="8" eb="10">
      <t>ネンスウ</t>
    </rPh>
    <rPh sb="11" eb="13">
      <t>ニュウリョク</t>
    </rPh>
    <phoneticPr fontId="1"/>
  </si>
  <si>
    <t>＊「参照用№」が不足する場合は、追加してください。</t>
    <rPh sb="2" eb="5">
      <t>サンショウヨウ</t>
    </rPh>
    <rPh sb="8" eb="10">
      <t>フソク</t>
    </rPh>
    <rPh sb="12" eb="14">
      <t>バアイ</t>
    </rPh>
    <rPh sb="16" eb="18">
      <t>ツイカ</t>
    </rPh>
    <phoneticPr fontId="1"/>
  </si>
  <si>
    <r>
      <t>3.ダウンロードをした　生命保険料控除証明書　のCSVデータを</t>
    </r>
    <r>
      <rPr>
        <b/>
        <u/>
        <sz val="14"/>
        <color rgb="FFFF0000"/>
        <rFont val="游ゴシック Light"/>
        <family val="3"/>
        <charset val="128"/>
      </rPr>
      <t>”値貼付”</t>
    </r>
    <r>
      <rPr>
        <b/>
        <sz val="14"/>
        <color theme="1"/>
        <rFont val="游ゴシック Light"/>
        <family val="3"/>
        <charset val="128"/>
      </rPr>
      <t>でコピーしてください。</t>
    </r>
    <phoneticPr fontId="1"/>
  </si>
  <si>
    <t>このエクセルは、ご提供した生命保険料控除証明の「CSVデータ」を加工して、</t>
    <rPh sb="9" eb="11">
      <t>テイキョウ</t>
    </rPh>
    <rPh sb="13" eb="22">
      <t>セイメイホケンリョウコウジョショウメイ</t>
    </rPh>
    <rPh sb="32" eb="34">
      <t>カコウ</t>
    </rPh>
    <phoneticPr fontId="1"/>
  </si>
  <si>
    <t>会員一人ずつに、紙面でお渡しする場合にご利用いただけるように作成しました。</t>
    <rPh sb="0" eb="2">
      <t>カイイン</t>
    </rPh>
    <rPh sb="2" eb="4">
      <t>ヒトリ</t>
    </rPh>
    <rPh sb="8" eb="10">
      <t>シメン</t>
    </rPh>
    <rPh sb="12" eb="13">
      <t>ワタ</t>
    </rPh>
    <rPh sb="16" eb="18">
      <t>バアイ</t>
    </rPh>
    <rPh sb="20" eb="22">
      <t>リヨウ</t>
    </rPh>
    <rPh sb="30" eb="32">
      <t>サクセイ</t>
    </rPh>
    <phoneticPr fontId="1"/>
  </si>
  <si>
    <t>定形の書式ではありませんので、法人様でご自由に　編集、加工してご活用ください。</t>
    <rPh sb="0" eb="2">
      <t>テイケイ</t>
    </rPh>
    <rPh sb="3" eb="5">
      <t>ショシキ</t>
    </rPh>
    <rPh sb="15" eb="17">
      <t>ホウジン</t>
    </rPh>
    <rPh sb="17" eb="18">
      <t>サマ</t>
    </rPh>
    <rPh sb="20" eb="22">
      <t>ジユウ</t>
    </rPh>
    <rPh sb="24" eb="26">
      <t>ヘンシュウ</t>
    </rPh>
    <rPh sb="27" eb="29">
      <t>カコウ</t>
    </rPh>
    <rPh sb="32" eb="34">
      <t>カツヨウ</t>
    </rPh>
    <phoneticPr fontId="1"/>
  </si>
  <si>
    <t>CSVデータ参照版_5名　生命保険料控除証明資料　シートの元データ　入力シート</t>
    <rPh sb="29" eb="30">
      <t>モト</t>
    </rPh>
    <rPh sb="34" eb="36">
      <t>ニュウリョク</t>
    </rPh>
    <phoneticPr fontId="1"/>
  </si>
  <si>
    <t>（和暦表示の場合は、和暦（「令和＊＊」）で入力して下さい。</t>
    <rPh sb="25" eb="26">
      <t>シタ</t>
    </rPh>
    <phoneticPr fontId="1"/>
  </si>
  <si>
    <t>［D2セル］（1枚目の証明書の右上「年分」と「会員番号*******」の間のセル）に、印字したい会員の</t>
    <rPh sb="8" eb="10">
      <t>マイメ</t>
    </rPh>
    <rPh sb="11" eb="14">
      <t>ショウメイショ</t>
    </rPh>
    <rPh sb="15" eb="17">
      <t>ミギウエ</t>
    </rPh>
    <rPh sb="18" eb="20">
      <t>ネンブン</t>
    </rPh>
    <rPh sb="23" eb="25">
      <t>カイイン</t>
    </rPh>
    <rPh sb="25" eb="27">
      <t>バンゴウ</t>
    </rPh>
    <rPh sb="36" eb="37">
      <t>アイダ</t>
    </rPh>
    <rPh sb="43" eb="45">
      <t>インジ</t>
    </rPh>
    <rPh sb="48" eb="50">
      <t>カイイン</t>
    </rPh>
    <phoneticPr fontId="1"/>
  </si>
  <si>
    <t>［参照用№］を入力してください。</t>
    <phoneticPr fontId="1"/>
  </si>
  <si>
    <t>姓名16</t>
  </si>
  <si>
    <t>姓名17</t>
  </si>
  <si>
    <t>姓名18</t>
  </si>
  <si>
    <t>姓名19</t>
  </si>
  <si>
    <t>姓名20</t>
  </si>
  <si>
    <t>＊変更する場合　レイアウト（ページ等）やH列の計算式も必要に応じて補正してください</t>
    <rPh sb="1" eb="3">
      <t>ヘンコウ</t>
    </rPh>
    <rPh sb="5" eb="7">
      <t>バアイ</t>
    </rPh>
    <rPh sb="17" eb="18">
      <t>トウ</t>
    </rPh>
    <phoneticPr fontId="1"/>
  </si>
  <si>
    <t>データの貼付は、この　黄色の範囲です。</t>
    <rPh sb="4" eb="6">
      <t>ハリツケ</t>
    </rPh>
    <rPh sb="11" eb="13">
      <t>キイロ</t>
    </rPh>
    <rPh sb="14" eb="16">
      <t>ハンイ</t>
    </rPh>
    <phoneticPr fontId="1"/>
  </si>
  <si>
    <t>1.証明書に掲載する　事業所名称を　下欄（C12セル)に入力してください</t>
    <rPh sb="2" eb="5">
      <t>ショウメイショ</t>
    </rPh>
    <rPh sb="6" eb="8">
      <t>ケイサイ</t>
    </rPh>
    <rPh sb="11" eb="14">
      <t>ジギョウショ</t>
    </rPh>
    <rPh sb="14" eb="16">
      <t>メイショウ</t>
    </rPh>
    <rPh sb="18" eb="20">
      <t>カラン</t>
    </rPh>
    <rPh sb="28" eb="30">
      <t>ニュウリョク</t>
    </rPh>
    <phoneticPr fontId="1"/>
  </si>
  <si>
    <t>20**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</si>
</sst>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>
    <font>
      <sz val="11"/>
      <color theme="1"/>
      <name val="游ゴシック Light"/>
      <family val="2"/>
      <charset val="128"/>
    </font>
    <font>
      <sz val="6"/>
      <name val="游ゴシック Light"/>
      <family val="2"/>
      <charset val="128"/>
    </font>
    <font>
      <sz val="10"/>
      <color theme="1"/>
      <name val="游ゴシック Light"/>
      <family val="2"/>
      <charset val="128"/>
    </font>
    <font>
      <sz val="10"/>
      <color rgb="FF0000CC"/>
      <name val="游ゴシック Light"/>
      <family val="3"/>
      <charset val="128"/>
    </font>
    <font>
      <b/>
      <sz val="10"/>
      <color rgb="FF0000CC"/>
      <name val="游ゴシック Light"/>
      <family val="3"/>
      <charset val="128"/>
    </font>
    <font>
      <b/>
      <sz val="10"/>
      <color theme="1"/>
      <name val="游ゴシック Light"/>
      <family val="3"/>
      <charset val="128"/>
    </font>
    <font>
      <b/>
      <sz val="11"/>
      <color rgb="FF0000CC"/>
      <name val="游ゴシック Light"/>
      <family val="3"/>
      <charset val="128"/>
    </font>
    <font>
      <sz val="10"/>
      <name val="游ゴシック Light"/>
      <family val="3"/>
      <charset val="128"/>
    </font>
    <font>
      <sz val="14"/>
      <color theme="1"/>
      <name val="游ゴシック Light"/>
      <family val="2"/>
      <charset val="128"/>
    </font>
    <font>
      <b/>
      <u/>
      <sz val="14"/>
      <color rgb="FFFF0000"/>
      <name val="游ゴシック Light"/>
      <family val="3"/>
      <charset val="128"/>
    </font>
    <font>
      <sz val="11"/>
      <color rgb="FF0000CC"/>
      <name val="游ゴシック Light"/>
      <family val="2"/>
      <charset val="128"/>
    </font>
    <font>
      <sz val="14"/>
      <color theme="1"/>
      <name val="游ゴシック Light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2"/>
      <color indexed="10"/>
      <name val="MS P ゴシック"/>
      <family val="3"/>
      <charset val="128"/>
    </font>
    <font>
      <b/>
      <sz val="14"/>
      <color theme="1"/>
      <name val="游ゴシック Light"/>
      <family val="3"/>
      <charset val="128"/>
    </font>
    <font>
      <b/>
      <u/>
      <sz val="18"/>
      <color rgb="FF0000CC"/>
      <name val="游ゴシック Light"/>
      <family val="3"/>
      <charset val="128"/>
    </font>
    <font>
      <sz val="14"/>
      <color rgb="FFFF0000"/>
      <name val="游ゴシック Light"/>
      <family val="3"/>
      <charset val="128"/>
    </font>
    <font>
      <sz val="16"/>
      <color theme="1"/>
      <name val="游ゴシック Light"/>
      <family val="2"/>
      <charset val="128"/>
    </font>
    <font>
      <sz val="16"/>
      <color theme="1"/>
      <name val="游ゴシック Light"/>
      <family val="3"/>
      <charset val="128"/>
    </font>
    <font>
      <b/>
      <sz val="16"/>
      <color theme="1"/>
      <name val="游ゴシック Light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176" fontId="3" fillId="0" borderId="14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6" fillId="0" borderId="16" xfId="0" applyNumberFormat="1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1" fillId="0" borderId="0" xfId="0" applyFont="1">
      <alignment vertical="center"/>
    </xf>
    <xf numFmtId="0" fontId="12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176" fontId="14" fillId="0" borderId="16" xfId="0" applyNumberFormat="1" applyFont="1" applyBorder="1">
      <alignment vertical="center"/>
    </xf>
    <xf numFmtId="176" fontId="15" fillId="0" borderId="14" xfId="0" applyNumberFormat="1" applyFont="1" applyBorder="1">
      <alignment vertical="center"/>
    </xf>
    <xf numFmtId="176" fontId="15" fillId="0" borderId="12" xfId="0" applyNumberFormat="1" applyFont="1" applyBorder="1">
      <alignment vertical="center"/>
    </xf>
    <xf numFmtId="0" fontId="13" fillId="0" borderId="8" xfId="0" applyFont="1" applyBorder="1" applyAlignment="1">
      <alignment horizontal="left" vertical="center"/>
    </xf>
    <xf numFmtId="0" fontId="2" fillId="4" borderId="17" xfId="0" applyFont="1" applyFill="1" applyBorder="1" applyProtection="1">
      <alignment vertical="center"/>
      <protection locked="0"/>
    </xf>
    <xf numFmtId="0" fontId="2" fillId="5" borderId="17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8" fillId="4" borderId="4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7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3" borderId="0" xfId="0" applyFont="1" applyFill="1">
      <alignment vertical="center"/>
    </xf>
    <xf numFmtId="0" fontId="20" fillId="6" borderId="0" xfId="0" applyFont="1" applyFill="1">
      <alignment vertical="center"/>
    </xf>
    <xf numFmtId="0" fontId="0" fillId="6" borderId="0" xfId="0" applyFill="1">
      <alignment vertical="center"/>
    </xf>
    <xf numFmtId="0" fontId="21" fillId="0" borderId="9" xfId="0" applyFont="1" applyBorder="1">
      <alignment vertical="center"/>
    </xf>
    <xf numFmtId="0" fontId="0" fillId="0" borderId="28" xfId="0" applyBorder="1">
      <alignment vertical="center"/>
    </xf>
    <xf numFmtId="0" fontId="0" fillId="0" borderId="6" xfId="0" applyBorder="1">
      <alignment vertical="center"/>
    </xf>
    <xf numFmtId="0" fontId="22" fillId="0" borderId="29" xfId="0" applyFont="1" applyBorder="1">
      <alignment vertical="center"/>
    </xf>
    <xf numFmtId="0" fontId="0" fillId="0" borderId="30" xfId="0" applyBorder="1">
      <alignment vertical="center"/>
    </xf>
    <xf numFmtId="0" fontId="22" fillId="0" borderId="5" xfId="0" applyFont="1" applyBorder="1">
      <alignment vertical="center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23" fillId="0" borderId="28" xfId="0" applyFont="1" applyBorder="1">
      <alignment vertical="center"/>
    </xf>
    <xf numFmtId="0" fontId="23" fillId="0" borderId="0" xfId="0" applyFont="1">
      <alignment vertical="center"/>
    </xf>
    <xf numFmtId="0" fontId="23" fillId="0" borderId="1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C26CF-DB56-4F51-AF91-F0B98E32A3CA}">
  <sheetPr>
    <tabColor rgb="FFFFFF00"/>
  </sheetPr>
  <dimension ref="A1:J214"/>
  <sheetViews>
    <sheetView tabSelected="1" view="pageLayout" topLeftCell="A85" zoomScaleNormal="100" workbookViewId="0">
      <selection activeCell="I14" sqref="I14"/>
    </sheetView>
  </sheetViews>
  <sheetFormatPr defaultRowHeight="18"/>
  <cols>
    <col min="1" max="1" width="10.375" customWidth="1"/>
    <col min="2" max="2" width="10.125" customWidth="1"/>
    <col min="3" max="3" width="15.5" customWidth="1"/>
    <col min="7" max="7" width="30.375" bestFit="1" customWidth="1"/>
    <col min="8" max="8" width="12.375" bestFit="1" customWidth="1"/>
  </cols>
  <sheetData>
    <row r="1" spans="1:10" ht="25.5">
      <c r="A1" s="57"/>
      <c r="B1" s="65" t="s">
        <v>50</v>
      </c>
      <c r="C1" s="58"/>
      <c r="D1" s="58"/>
      <c r="E1" s="58"/>
      <c r="F1" s="58"/>
      <c r="G1" s="58"/>
      <c r="H1" s="58"/>
      <c r="I1" s="58"/>
      <c r="J1" s="59"/>
    </row>
    <row r="2" spans="1:10" ht="25.5">
      <c r="A2" s="60"/>
      <c r="B2" s="66" t="s">
        <v>51</v>
      </c>
      <c r="J2" s="61"/>
    </row>
    <row r="3" spans="1:10" ht="25.5">
      <c r="A3" s="62"/>
      <c r="B3" s="67" t="s">
        <v>52</v>
      </c>
      <c r="C3" s="63"/>
      <c r="D3" s="63"/>
      <c r="E3" s="63"/>
      <c r="F3" s="63"/>
      <c r="G3" s="63"/>
      <c r="H3" s="63"/>
      <c r="I3" s="63"/>
      <c r="J3" s="64"/>
    </row>
    <row r="5" spans="1:10" ht="30">
      <c r="A5" s="53" t="s">
        <v>53</v>
      </c>
      <c r="C5" s="37"/>
    </row>
    <row r="6" spans="1:10" ht="24">
      <c r="B6" s="37" t="s">
        <v>55</v>
      </c>
      <c r="C6" s="37"/>
    </row>
    <row r="7" spans="1:10" ht="24">
      <c r="B7" s="37" t="s">
        <v>56</v>
      </c>
      <c r="C7" s="37"/>
    </row>
    <row r="8" spans="1:10" ht="24">
      <c r="B8" s="37"/>
      <c r="C8" s="37" t="s">
        <v>44</v>
      </c>
    </row>
    <row r="9" spans="1:10" ht="24">
      <c r="B9" s="37" t="s">
        <v>45</v>
      </c>
      <c r="C9" s="37"/>
    </row>
    <row r="11" spans="1:10" ht="24.75" thickBot="1">
      <c r="B11" s="52" t="s">
        <v>64</v>
      </c>
    </row>
    <row r="12" spans="1:10" ht="35.25" customHeight="1" thickBot="1">
      <c r="C12" s="48" t="s">
        <v>46</v>
      </c>
      <c r="D12" s="50"/>
      <c r="E12" s="50"/>
      <c r="F12" s="50"/>
      <c r="G12" s="51"/>
    </row>
    <row r="14" spans="1:10" ht="24.75" thickBot="1">
      <c r="B14" s="52" t="s">
        <v>47</v>
      </c>
    </row>
    <row r="15" spans="1:10" ht="29.25" customHeight="1" thickBot="1">
      <c r="C15" s="49" t="s">
        <v>65</v>
      </c>
      <c r="D15" t="s">
        <v>27</v>
      </c>
      <c r="E15" s="23" t="s">
        <v>54</v>
      </c>
    </row>
    <row r="17" spans="1:10" ht="24">
      <c r="B17" s="54" t="s">
        <v>49</v>
      </c>
      <c r="C17" s="25"/>
      <c r="D17" s="25"/>
      <c r="E17" s="25"/>
      <c r="F17" s="25"/>
      <c r="G17" s="25"/>
      <c r="H17" s="25"/>
      <c r="I17" s="25"/>
      <c r="J17" s="25"/>
    </row>
    <row r="18" spans="1:10" ht="24">
      <c r="C18" s="55" t="s">
        <v>48</v>
      </c>
      <c r="D18" s="56"/>
      <c r="E18" s="56"/>
      <c r="F18" s="56"/>
      <c r="G18" s="56"/>
      <c r="H18" s="56"/>
      <c r="I18" s="56"/>
      <c r="J18" s="56"/>
    </row>
    <row r="19" spans="1:10" ht="24">
      <c r="C19" s="55" t="s">
        <v>62</v>
      </c>
      <c r="D19" s="56"/>
      <c r="E19" s="56"/>
      <c r="F19" s="56"/>
      <c r="G19" s="56"/>
      <c r="H19" s="56"/>
      <c r="I19" s="56"/>
      <c r="J19" s="56"/>
    </row>
    <row r="21" spans="1:10">
      <c r="B21" s="25" t="s">
        <v>63</v>
      </c>
      <c r="C21" s="25"/>
      <c r="D21" s="25"/>
      <c r="E21" s="25"/>
      <c r="F21" s="25"/>
      <c r="G21" s="25"/>
    </row>
    <row r="22" spans="1:10">
      <c r="G22" s="1" t="s">
        <v>25</v>
      </c>
    </row>
    <row r="23" spans="1:10">
      <c r="A23" s="24" t="s">
        <v>26</v>
      </c>
      <c r="B23" s="29" t="s">
        <v>1</v>
      </c>
      <c r="C23" s="30" t="s">
        <v>3</v>
      </c>
      <c r="D23" s="30" t="s">
        <v>21</v>
      </c>
      <c r="E23" s="30" t="s">
        <v>22</v>
      </c>
      <c r="F23" s="30" t="s">
        <v>23</v>
      </c>
      <c r="G23" s="31" t="s">
        <v>24</v>
      </c>
      <c r="H23" s="24" t="s">
        <v>28</v>
      </c>
    </row>
    <row r="24" spans="1:10">
      <c r="A24">
        <v>1</v>
      </c>
      <c r="B24" s="32">
        <v>9999901</v>
      </c>
      <c r="C24" s="28" t="s">
        <v>29</v>
      </c>
      <c r="D24" s="28">
        <v>104260</v>
      </c>
      <c r="E24" s="28">
        <v>10426</v>
      </c>
      <c r="F24" s="28">
        <v>10426</v>
      </c>
      <c r="G24" s="33">
        <v>125112</v>
      </c>
      <c r="H24">
        <f>E24+F24</f>
        <v>20852</v>
      </c>
    </row>
    <row r="25" spans="1:10">
      <c r="A25">
        <v>2</v>
      </c>
      <c r="B25" s="32">
        <v>9999901</v>
      </c>
      <c r="C25" s="28" t="s">
        <v>30</v>
      </c>
      <c r="D25" s="28">
        <v>80920</v>
      </c>
      <c r="E25" s="28">
        <v>8092</v>
      </c>
      <c r="F25" s="28">
        <v>8092</v>
      </c>
      <c r="G25" s="33">
        <v>97104</v>
      </c>
      <c r="H25">
        <f t="shared" ref="H25:H88" si="0">E25+F25</f>
        <v>16184</v>
      </c>
    </row>
    <row r="26" spans="1:10">
      <c r="A26">
        <v>3</v>
      </c>
      <c r="B26" s="32">
        <v>9999901</v>
      </c>
      <c r="C26" s="28" t="s">
        <v>31</v>
      </c>
      <c r="D26" s="28">
        <v>8558</v>
      </c>
      <c r="E26" s="28">
        <v>8558</v>
      </c>
      <c r="F26" s="28">
        <v>8558</v>
      </c>
      <c r="G26" s="33">
        <v>25674</v>
      </c>
      <c r="H26">
        <f t="shared" si="0"/>
        <v>17116</v>
      </c>
    </row>
    <row r="27" spans="1:10">
      <c r="A27">
        <v>4</v>
      </c>
      <c r="B27" s="32">
        <v>9999901</v>
      </c>
      <c r="C27" s="28" t="s">
        <v>32</v>
      </c>
      <c r="D27" s="28">
        <v>80920</v>
      </c>
      <c r="E27" s="28">
        <v>8092</v>
      </c>
      <c r="F27" s="28">
        <v>8092</v>
      </c>
      <c r="G27" s="33">
        <v>97104</v>
      </c>
      <c r="H27">
        <f t="shared" si="0"/>
        <v>16184</v>
      </c>
    </row>
    <row r="28" spans="1:10">
      <c r="A28">
        <v>5</v>
      </c>
      <c r="B28" s="32">
        <v>9999901</v>
      </c>
      <c r="C28" s="28" t="s">
        <v>33</v>
      </c>
      <c r="D28" s="28">
        <v>80920</v>
      </c>
      <c r="E28" s="28">
        <v>8092</v>
      </c>
      <c r="F28" s="28">
        <v>8092</v>
      </c>
      <c r="G28" s="33">
        <v>97104</v>
      </c>
      <c r="H28">
        <f t="shared" si="0"/>
        <v>16184</v>
      </c>
    </row>
    <row r="29" spans="1:10">
      <c r="A29">
        <v>6</v>
      </c>
      <c r="B29" s="32">
        <v>9999901</v>
      </c>
      <c r="C29" s="28" t="s">
        <v>34</v>
      </c>
      <c r="D29" s="28">
        <v>71580</v>
      </c>
      <c r="E29" s="28">
        <v>7625</v>
      </c>
      <c r="F29" s="28">
        <v>7625</v>
      </c>
      <c r="G29" s="33">
        <v>86830</v>
      </c>
      <c r="H29">
        <f t="shared" si="0"/>
        <v>15250</v>
      </c>
    </row>
    <row r="30" spans="1:10">
      <c r="A30">
        <v>7</v>
      </c>
      <c r="B30" s="32">
        <v>9999901</v>
      </c>
      <c r="C30" s="28" t="s">
        <v>35</v>
      </c>
      <c r="D30" s="28">
        <v>66910</v>
      </c>
      <c r="E30" s="28">
        <v>6691</v>
      </c>
      <c r="F30" s="28">
        <v>6691</v>
      </c>
      <c r="G30" s="33">
        <v>80292</v>
      </c>
      <c r="H30">
        <f t="shared" si="0"/>
        <v>13382</v>
      </c>
    </row>
    <row r="31" spans="1:10">
      <c r="A31">
        <v>8</v>
      </c>
      <c r="B31" s="32">
        <v>9999901</v>
      </c>
      <c r="C31" s="28" t="s">
        <v>36</v>
      </c>
      <c r="D31" s="28">
        <v>62250</v>
      </c>
      <c r="E31" s="28">
        <v>6225</v>
      </c>
      <c r="F31" s="28">
        <v>6225</v>
      </c>
      <c r="G31" s="33">
        <v>74700</v>
      </c>
      <c r="H31">
        <f t="shared" si="0"/>
        <v>12450</v>
      </c>
    </row>
    <row r="32" spans="1:10">
      <c r="A32">
        <v>9</v>
      </c>
      <c r="B32" s="32">
        <v>9999901</v>
      </c>
      <c r="C32" s="28" t="s">
        <v>37</v>
      </c>
      <c r="D32" s="28">
        <v>80920</v>
      </c>
      <c r="E32" s="28">
        <v>8092</v>
      </c>
      <c r="F32" s="28">
        <v>8092</v>
      </c>
      <c r="G32" s="33">
        <v>97104</v>
      </c>
      <c r="H32">
        <f>E32+F32</f>
        <v>16184</v>
      </c>
    </row>
    <row r="33" spans="1:8">
      <c r="A33">
        <v>10</v>
      </c>
      <c r="B33" s="32">
        <v>9999901</v>
      </c>
      <c r="C33" s="28" t="s">
        <v>38</v>
      </c>
      <c r="D33" s="28">
        <v>57570</v>
      </c>
      <c r="E33" s="28">
        <v>5757</v>
      </c>
      <c r="F33" s="28">
        <v>5757</v>
      </c>
      <c r="G33" s="33">
        <v>69084</v>
      </c>
      <c r="H33">
        <f t="shared" si="0"/>
        <v>11514</v>
      </c>
    </row>
    <row r="34" spans="1:8">
      <c r="A34">
        <v>11</v>
      </c>
      <c r="B34" s="32">
        <v>9999901</v>
      </c>
      <c r="C34" s="28" t="s">
        <v>39</v>
      </c>
      <c r="D34" s="28">
        <v>57570</v>
      </c>
      <c r="E34" s="28">
        <v>5757</v>
      </c>
      <c r="F34" s="28">
        <v>5757</v>
      </c>
      <c r="G34" s="33">
        <v>69084</v>
      </c>
      <c r="H34">
        <f t="shared" si="0"/>
        <v>11514</v>
      </c>
    </row>
    <row r="35" spans="1:8">
      <c r="A35">
        <v>12</v>
      </c>
      <c r="B35" s="32">
        <v>9999901</v>
      </c>
      <c r="C35" s="28" t="s">
        <v>40</v>
      </c>
      <c r="D35" s="28">
        <v>52910</v>
      </c>
      <c r="E35" s="28">
        <v>5757</v>
      </c>
      <c r="F35" s="28">
        <v>5757</v>
      </c>
      <c r="G35" s="33">
        <v>64424</v>
      </c>
      <c r="H35">
        <f t="shared" si="0"/>
        <v>11514</v>
      </c>
    </row>
    <row r="36" spans="1:8">
      <c r="A36">
        <v>13</v>
      </c>
      <c r="B36" s="32">
        <v>9999901</v>
      </c>
      <c r="C36" s="28" t="s">
        <v>41</v>
      </c>
      <c r="D36" s="28">
        <v>52910</v>
      </c>
      <c r="E36" s="28">
        <v>5757</v>
      </c>
      <c r="F36" s="28">
        <v>5757</v>
      </c>
      <c r="G36" s="33">
        <v>64424</v>
      </c>
      <c r="H36">
        <f t="shared" si="0"/>
        <v>11514</v>
      </c>
    </row>
    <row r="37" spans="1:8">
      <c r="A37">
        <v>14</v>
      </c>
      <c r="B37" s="32">
        <v>9999901</v>
      </c>
      <c r="C37" s="28" t="s">
        <v>42</v>
      </c>
      <c r="D37" s="28">
        <v>52910</v>
      </c>
      <c r="E37" s="28">
        <v>5291</v>
      </c>
      <c r="F37" s="28">
        <v>5291</v>
      </c>
      <c r="G37" s="33">
        <v>63492</v>
      </c>
      <c r="H37">
        <f t="shared" si="0"/>
        <v>10582</v>
      </c>
    </row>
    <row r="38" spans="1:8">
      <c r="A38">
        <v>15</v>
      </c>
      <c r="B38" s="32">
        <v>9999901</v>
      </c>
      <c r="C38" s="28" t="s">
        <v>43</v>
      </c>
      <c r="D38" s="28">
        <v>52910</v>
      </c>
      <c r="E38" s="28">
        <v>5291</v>
      </c>
      <c r="F38" s="28">
        <v>5291</v>
      </c>
      <c r="G38" s="33">
        <v>63492</v>
      </c>
      <c r="H38">
        <f t="shared" si="0"/>
        <v>10582</v>
      </c>
    </row>
    <row r="39" spans="1:8">
      <c r="A39">
        <v>16</v>
      </c>
      <c r="B39" s="32">
        <v>9999902</v>
      </c>
      <c r="C39" s="28" t="s">
        <v>57</v>
      </c>
      <c r="D39" s="28">
        <v>52910</v>
      </c>
      <c r="E39" s="28">
        <v>5291</v>
      </c>
      <c r="F39" s="28">
        <v>5291</v>
      </c>
      <c r="G39" s="33">
        <v>63492</v>
      </c>
      <c r="H39">
        <f t="shared" si="0"/>
        <v>10582</v>
      </c>
    </row>
    <row r="40" spans="1:8">
      <c r="A40">
        <v>17</v>
      </c>
      <c r="B40" s="32">
        <v>9999903</v>
      </c>
      <c r="C40" s="28" t="s">
        <v>58</v>
      </c>
      <c r="D40" s="28">
        <v>52910</v>
      </c>
      <c r="E40" s="28">
        <v>5291</v>
      </c>
      <c r="F40" s="28">
        <v>5291</v>
      </c>
      <c r="G40" s="33">
        <v>63492</v>
      </c>
      <c r="H40">
        <f t="shared" si="0"/>
        <v>10582</v>
      </c>
    </row>
    <row r="41" spans="1:8">
      <c r="A41">
        <v>18</v>
      </c>
      <c r="B41" s="32">
        <v>9999904</v>
      </c>
      <c r="C41" s="28" t="s">
        <v>59</v>
      </c>
      <c r="D41" s="28">
        <v>52910</v>
      </c>
      <c r="E41" s="28">
        <v>5291</v>
      </c>
      <c r="F41" s="28">
        <v>5291</v>
      </c>
      <c r="G41" s="33">
        <v>63492</v>
      </c>
      <c r="H41">
        <f t="shared" si="0"/>
        <v>10582</v>
      </c>
    </row>
    <row r="42" spans="1:8">
      <c r="A42">
        <v>19</v>
      </c>
      <c r="B42" s="32">
        <v>9999905</v>
      </c>
      <c r="C42" s="28" t="s">
        <v>60</v>
      </c>
      <c r="D42" s="28">
        <v>52910</v>
      </c>
      <c r="E42" s="28">
        <v>5291</v>
      </c>
      <c r="F42" s="28">
        <v>5291</v>
      </c>
      <c r="G42" s="33">
        <v>63492</v>
      </c>
      <c r="H42">
        <f t="shared" si="0"/>
        <v>10582</v>
      </c>
    </row>
    <row r="43" spans="1:8">
      <c r="A43">
        <v>20</v>
      </c>
      <c r="B43" s="32">
        <v>9999906</v>
      </c>
      <c r="C43" s="28" t="s">
        <v>61</v>
      </c>
      <c r="D43" s="28">
        <v>52910</v>
      </c>
      <c r="E43" s="28">
        <v>5291</v>
      </c>
      <c r="F43" s="28">
        <v>5291</v>
      </c>
      <c r="G43" s="33">
        <v>63492</v>
      </c>
      <c r="H43">
        <f t="shared" si="0"/>
        <v>10582</v>
      </c>
    </row>
    <row r="44" spans="1:8">
      <c r="A44">
        <v>21</v>
      </c>
      <c r="B44" s="32"/>
      <c r="C44" s="28"/>
      <c r="D44" s="28"/>
      <c r="E44" s="28"/>
      <c r="F44" s="28"/>
      <c r="G44" s="33"/>
      <c r="H44">
        <f t="shared" si="0"/>
        <v>0</v>
      </c>
    </row>
    <row r="45" spans="1:8">
      <c r="A45">
        <v>22</v>
      </c>
      <c r="B45" s="32"/>
      <c r="C45" s="28"/>
      <c r="D45" s="28"/>
      <c r="E45" s="28"/>
      <c r="F45" s="28"/>
      <c r="G45" s="33"/>
      <c r="H45">
        <f t="shared" si="0"/>
        <v>0</v>
      </c>
    </row>
    <row r="46" spans="1:8">
      <c r="A46">
        <v>23</v>
      </c>
      <c r="B46" s="32"/>
      <c r="C46" s="28"/>
      <c r="D46" s="28"/>
      <c r="E46" s="28"/>
      <c r="F46" s="28"/>
      <c r="G46" s="33"/>
      <c r="H46">
        <f t="shared" si="0"/>
        <v>0</v>
      </c>
    </row>
    <row r="47" spans="1:8">
      <c r="A47">
        <v>24</v>
      </c>
      <c r="B47" s="32"/>
      <c r="C47" s="28"/>
      <c r="D47" s="28"/>
      <c r="E47" s="28"/>
      <c r="F47" s="28"/>
      <c r="G47" s="33"/>
      <c r="H47">
        <f t="shared" si="0"/>
        <v>0</v>
      </c>
    </row>
    <row r="48" spans="1:8">
      <c r="A48">
        <v>25</v>
      </c>
      <c r="B48" s="32"/>
      <c r="C48" s="28"/>
      <c r="D48" s="28"/>
      <c r="E48" s="28"/>
      <c r="F48" s="28"/>
      <c r="G48" s="33"/>
      <c r="H48">
        <f t="shared" si="0"/>
        <v>0</v>
      </c>
    </row>
    <row r="49" spans="1:8">
      <c r="A49">
        <v>26</v>
      </c>
      <c r="B49" s="32"/>
      <c r="C49" s="28"/>
      <c r="D49" s="28"/>
      <c r="E49" s="28"/>
      <c r="F49" s="28"/>
      <c r="G49" s="33"/>
      <c r="H49">
        <f t="shared" si="0"/>
        <v>0</v>
      </c>
    </row>
    <row r="50" spans="1:8">
      <c r="A50">
        <v>27</v>
      </c>
      <c r="B50" s="32"/>
      <c r="C50" s="28"/>
      <c r="D50" s="28"/>
      <c r="E50" s="28"/>
      <c r="F50" s="28"/>
      <c r="G50" s="33"/>
      <c r="H50">
        <f t="shared" si="0"/>
        <v>0</v>
      </c>
    </row>
    <row r="51" spans="1:8">
      <c r="A51">
        <v>28</v>
      </c>
      <c r="B51" s="32"/>
      <c r="C51" s="28"/>
      <c r="D51" s="28"/>
      <c r="E51" s="28"/>
      <c r="F51" s="28"/>
      <c r="G51" s="33"/>
      <c r="H51">
        <f t="shared" si="0"/>
        <v>0</v>
      </c>
    </row>
    <row r="52" spans="1:8">
      <c r="A52">
        <v>29</v>
      </c>
      <c r="B52" s="32"/>
      <c r="C52" s="28"/>
      <c r="D52" s="28"/>
      <c r="E52" s="28"/>
      <c r="F52" s="28"/>
      <c r="G52" s="33"/>
      <c r="H52">
        <f t="shared" si="0"/>
        <v>0</v>
      </c>
    </row>
    <row r="53" spans="1:8">
      <c r="A53">
        <v>30</v>
      </c>
      <c r="B53" s="32"/>
      <c r="C53" s="28"/>
      <c r="D53" s="28"/>
      <c r="E53" s="28"/>
      <c r="F53" s="28"/>
      <c r="G53" s="33"/>
      <c r="H53">
        <f t="shared" si="0"/>
        <v>0</v>
      </c>
    </row>
    <row r="54" spans="1:8">
      <c r="A54">
        <v>31</v>
      </c>
      <c r="B54" s="32"/>
      <c r="C54" s="28"/>
      <c r="D54" s="28"/>
      <c r="E54" s="28"/>
      <c r="F54" s="28"/>
      <c r="G54" s="33"/>
      <c r="H54">
        <f t="shared" si="0"/>
        <v>0</v>
      </c>
    </row>
    <row r="55" spans="1:8">
      <c r="A55">
        <v>32</v>
      </c>
      <c r="B55" s="32"/>
      <c r="C55" s="28"/>
      <c r="D55" s="28"/>
      <c r="E55" s="28"/>
      <c r="F55" s="28"/>
      <c r="G55" s="33"/>
      <c r="H55">
        <f t="shared" si="0"/>
        <v>0</v>
      </c>
    </row>
    <row r="56" spans="1:8">
      <c r="A56">
        <v>33</v>
      </c>
      <c r="B56" s="32"/>
      <c r="C56" s="28"/>
      <c r="D56" s="28"/>
      <c r="E56" s="28"/>
      <c r="F56" s="28"/>
      <c r="G56" s="33"/>
      <c r="H56">
        <f t="shared" si="0"/>
        <v>0</v>
      </c>
    </row>
    <row r="57" spans="1:8">
      <c r="A57">
        <v>34</v>
      </c>
      <c r="B57" s="32"/>
      <c r="C57" s="28"/>
      <c r="D57" s="28"/>
      <c r="E57" s="28"/>
      <c r="F57" s="28"/>
      <c r="G57" s="33"/>
      <c r="H57">
        <f t="shared" si="0"/>
        <v>0</v>
      </c>
    </row>
    <row r="58" spans="1:8">
      <c r="A58">
        <v>35</v>
      </c>
      <c r="B58" s="32"/>
      <c r="C58" s="28"/>
      <c r="D58" s="28"/>
      <c r="E58" s="28"/>
      <c r="F58" s="28"/>
      <c r="G58" s="33"/>
      <c r="H58">
        <f t="shared" si="0"/>
        <v>0</v>
      </c>
    </row>
    <row r="59" spans="1:8">
      <c r="A59">
        <v>36</v>
      </c>
      <c r="B59" s="32"/>
      <c r="C59" s="28"/>
      <c r="D59" s="28"/>
      <c r="E59" s="28"/>
      <c r="F59" s="28"/>
      <c r="G59" s="33"/>
      <c r="H59">
        <f t="shared" si="0"/>
        <v>0</v>
      </c>
    </row>
    <row r="60" spans="1:8">
      <c r="A60">
        <v>37</v>
      </c>
      <c r="B60" s="32"/>
      <c r="C60" s="28"/>
      <c r="D60" s="28"/>
      <c r="E60" s="28"/>
      <c r="F60" s="28"/>
      <c r="G60" s="33"/>
      <c r="H60">
        <f t="shared" si="0"/>
        <v>0</v>
      </c>
    </row>
    <row r="61" spans="1:8">
      <c r="A61">
        <v>38</v>
      </c>
      <c r="B61" s="32"/>
      <c r="C61" s="28"/>
      <c r="D61" s="28"/>
      <c r="E61" s="28"/>
      <c r="F61" s="28"/>
      <c r="G61" s="33"/>
      <c r="H61">
        <f t="shared" si="0"/>
        <v>0</v>
      </c>
    </row>
    <row r="62" spans="1:8">
      <c r="A62">
        <v>39</v>
      </c>
      <c r="B62" s="32"/>
      <c r="C62" s="28"/>
      <c r="D62" s="28"/>
      <c r="E62" s="28"/>
      <c r="F62" s="28"/>
      <c r="G62" s="33"/>
      <c r="H62">
        <f t="shared" si="0"/>
        <v>0</v>
      </c>
    </row>
    <row r="63" spans="1:8">
      <c r="A63">
        <v>40</v>
      </c>
      <c r="B63" s="32"/>
      <c r="C63" s="28"/>
      <c r="D63" s="28"/>
      <c r="E63" s="28"/>
      <c r="F63" s="28"/>
      <c r="G63" s="33"/>
      <c r="H63">
        <f t="shared" si="0"/>
        <v>0</v>
      </c>
    </row>
    <row r="64" spans="1:8">
      <c r="A64">
        <v>41</v>
      </c>
      <c r="B64" s="32"/>
      <c r="C64" s="28"/>
      <c r="D64" s="28"/>
      <c r="E64" s="28"/>
      <c r="F64" s="28"/>
      <c r="G64" s="33"/>
      <c r="H64">
        <f t="shared" si="0"/>
        <v>0</v>
      </c>
    </row>
    <row r="65" spans="1:8">
      <c r="A65">
        <v>42</v>
      </c>
      <c r="B65" s="32"/>
      <c r="C65" s="28"/>
      <c r="D65" s="28"/>
      <c r="E65" s="28"/>
      <c r="F65" s="28"/>
      <c r="G65" s="33"/>
      <c r="H65">
        <f t="shared" si="0"/>
        <v>0</v>
      </c>
    </row>
    <row r="66" spans="1:8">
      <c r="A66">
        <v>43</v>
      </c>
      <c r="B66" s="32"/>
      <c r="C66" s="28"/>
      <c r="D66" s="28"/>
      <c r="E66" s="28"/>
      <c r="F66" s="28"/>
      <c r="G66" s="33"/>
      <c r="H66">
        <f t="shared" si="0"/>
        <v>0</v>
      </c>
    </row>
    <row r="67" spans="1:8">
      <c r="A67">
        <v>44</v>
      </c>
      <c r="B67" s="32"/>
      <c r="C67" s="28"/>
      <c r="D67" s="28"/>
      <c r="E67" s="28"/>
      <c r="F67" s="28"/>
      <c r="G67" s="33"/>
      <c r="H67">
        <f t="shared" si="0"/>
        <v>0</v>
      </c>
    </row>
    <row r="68" spans="1:8">
      <c r="A68">
        <v>45</v>
      </c>
      <c r="B68" s="32"/>
      <c r="C68" s="28"/>
      <c r="D68" s="28"/>
      <c r="E68" s="28"/>
      <c r="F68" s="28"/>
      <c r="G68" s="33"/>
      <c r="H68">
        <f t="shared" si="0"/>
        <v>0</v>
      </c>
    </row>
    <row r="69" spans="1:8">
      <c r="A69">
        <v>46</v>
      </c>
      <c r="B69" s="32"/>
      <c r="C69" s="28"/>
      <c r="D69" s="28"/>
      <c r="E69" s="28"/>
      <c r="F69" s="28"/>
      <c r="G69" s="33"/>
      <c r="H69">
        <f t="shared" si="0"/>
        <v>0</v>
      </c>
    </row>
    <row r="70" spans="1:8">
      <c r="A70">
        <v>47</v>
      </c>
      <c r="B70" s="32"/>
      <c r="C70" s="28"/>
      <c r="D70" s="28"/>
      <c r="E70" s="28"/>
      <c r="F70" s="28"/>
      <c r="G70" s="33"/>
      <c r="H70">
        <f t="shared" si="0"/>
        <v>0</v>
      </c>
    </row>
    <row r="71" spans="1:8">
      <c r="A71">
        <v>48</v>
      </c>
      <c r="B71" s="32"/>
      <c r="C71" s="28"/>
      <c r="D71" s="28"/>
      <c r="E71" s="28"/>
      <c r="F71" s="28"/>
      <c r="G71" s="33"/>
      <c r="H71">
        <f t="shared" si="0"/>
        <v>0</v>
      </c>
    </row>
    <row r="72" spans="1:8">
      <c r="A72">
        <v>49</v>
      </c>
      <c r="B72" s="32"/>
      <c r="C72" s="28"/>
      <c r="D72" s="28"/>
      <c r="E72" s="28"/>
      <c r="F72" s="28"/>
      <c r="G72" s="33"/>
      <c r="H72">
        <f t="shared" si="0"/>
        <v>0</v>
      </c>
    </row>
    <row r="73" spans="1:8">
      <c r="A73">
        <v>50</v>
      </c>
      <c r="B73" s="32"/>
      <c r="C73" s="28"/>
      <c r="D73" s="28"/>
      <c r="E73" s="28"/>
      <c r="F73" s="28"/>
      <c r="G73" s="33"/>
      <c r="H73">
        <f t="shared" si="0"/>
        <v>0</v>
      </c>
    </row>
    <row r="74" spans="1:8">
      <c r="A74">
        <v>51</v>
      </c>
      <c r="B74" s="32"/>
      <c r="C74" s="28"/>
      <c r="D74" s="28"/>
      <c r="E74" s="28"/>
      <c r="F74" s="28"/>
      <c r="G74" s="33"/>
      <c r="H74">
        <f t="shared" si="0"/>
        <v>0</v>
      </c>
    </row>
    <row r="75" spans="1:8">
      <c r="A75">
        <v>52</v>
      </c>
      <c r="B75" s="32"/>
      <c r="C75" s="28"/>
      <c r="D75" s="28"/>
      <c r="E75" s="28"/>
      <c r="F75" s="28"/>
      <c r="G75" s="33"/>
      <c r="H75">
        <f t="shared" si="0"/>
        <v>0</v>
      </c>
    </row>
    <row r="76" spans="1:8">
      <c r="A76">
        <v>53</v>
      </c>
      <c r="B76" s="32"/>
      <c r="C76" s="28"/>
      <c r="D76" s="28"/>
      <c r="E76" s="28"/>
      <c r="F76" s="28"/>
      <c r="G76" s="33"/>
      <c r="H76">
        <f t="shared" si="0"/>
        <v>0</v>
      </c>
    </row>
    <row r="77" spans="1:8">
      <c r="A77">
        <v>54</v>
      </c>
      <c r="B77" s="32"/>
      <c r="C77" s="28"/>
      <c r="D77" s="28"/>
      <c r="E77" s="28"/>
      <c r="F77" s="28"/>
      <c r="G77" s="33"/>
      <c r="H77">
        <f t="shared" si="0"/>
        <v>0</v>
      </c>
    </row>
    <row r="78" spans="1:8">
      <c r="A78">
        <v>55</v>
      </c>
      <c r="B78" s="32"/>
      <c r="C78" s="28"/>
      <c r="D78" s="28"/>
      <c r="E78" s="28"/>
      <c r="F78" s="28"/>
      <c r="G78" s="33"/>
      <c r="H78">
        <f t="shared" si="0"/>
        <v>0</v>
      </c>
    </row>
    <row r="79" spans="1:8">
      <c r="A79">
        <v>56</v>
      </c>
      <c r="B79" s="32"/>
      <c r="C79" s="28"/>
      <c r="D79" s="28"/>
      <c r="E79" s="28"/>
      <c r="F79" s="28"/>
      <c r="G79" s="33"/>
      <c r="H79">
        <f t="shared" si="0"/>
        <v>0</v>
      </c>
    </row>
    <row r="80" spans="1:8">
      <c r="A80">
        <v>57</v>
      </c>
      <c r="B80" s="32"/>
      <c r="C80" s="28"/>
      <c r="D80" s="28"/>
      <c r="E80" s="28"/>
      <c r="F80" s="28"/>
      <c r="G80" s="33"/>
      <c r="H80">
        <f t="shared" si="0"/>
        <v>0</v>
      </c>
    </row>
    <row r="81" spans="1:8">
      <c r="A81">
        <v>58</v>
      </c>
      <c r="B81" s="32"/>
      <c r="C81" s="28"/>
      <c r="D81" s="28"/>
      <c r="E81" s="28"/>
      <c r="F81" s="28"/>
      <c r="G81" s="33"/>
      <c r="H81">
        <f t="shared" si="0"/>
        <v>0</v>
      </c>
    </row>
    <row r="82" spans="1:8">
      <c r="A82">
        <v>59</v>
      </c>
      <c r="B82" s="32"/>
      <c r="C82" s="28"/>
      <c r="D82" s="28"/>
      <c r="E82" s="28"/>
      <c r="F82" s="28"/>
      <c r="G82" s="33"/>
      <c r="H82">
        <f t="shared" si="0"/>
        <v>0</v>
      </c>
    </row>
    <row r="83" spans="1:8">
      <c r="A83">
        <v>60</v>
      </c>
      <c r="B83" s="32"/>
      <c r="C83" s="28"/>
      <c r="D83" s="28"/>
      <c r="E83" s="28"/>
      <c r="F83" s="28"/>
      <c r="G83" s="33"/>
      <c r="H83">
        <f t="shared" si="0"/>
        <v>0</v>
      </c>
    </row>
    <row r="84" spans="1:8">
      <c r="A84">
        <v>61</v>
      </c>
      <c r="B84" s="32"/>
      <c r="C84" s="28"/>
      <c r="D84" s="28"/>
      <c r="E84" s="28"/>
      <c r="F84" s="28"/>
      <c r="G84" s="33"/>
      <c r="H84">
        <f t="shared" si="0"/>
        <v>0</v>
      </c>
    </row>
    <row r="85" spans="1:8">
      <c r="A85">
        <v>62</v>
      </c>
      <c r="B85" s="32"/>
      <c r="C85" s="28"/>
      <c r="D85" s="28"/>
      <c r="E85" s="28"/>
      <c r="F85" s="28"/>
      <c r="G85" s="33"/>
      <c r="H85">
        <f t="shared" si="0"/>
        <v>0</v>
      </c>
    </row>
    <row r="86" spans="1:8">
      <c r="A86">
        <v>63</v>
      </c>
      <c r="B86" s="32"/>
      <c r="C86" s="28"/>
      <c r="D86" s="28"/>
      <c r="E86" s="28"/>
      <c r="F86" s="28"/>
      <c r="G86" s="33"/>
      <c r="H86">
        <f t="shared" si="0"/>
        <v>0</v>
      </c>
    </row>
    <row r="87" spans="1:8">
      <c r="A87">
        <v>64</v>
      </c>
      <c r="B87" s="32"/>
      <c r="C87" s="28"/>
      <c r="D87" s="28"/>
      <c r="E87" s="28"/>
      <c r="F87" s="28"/>
      <c r="G87" s="33"/>
      <c r="H87">
        <f t="shared" si="0"/>
        <v>0</v>
      </c>
    </row>
    <row r="88" spans="1:8">
      <c r="A88">
        <v>65</v>
      </c>
      <c r="B88" s="32"/>
      <c r="C88" s="28"/>
      <c r="D88" s="28"/>
      <c r="E88" s="28"/>
      <c r="F88" s="28"/>
      <c r="G88" s="33"/>
      <c r="H88">
        <f t="shared" si="0"/>
        <v>0</v>
      </c>
    </row>
    <row r="89" spans="1:8">
      <c r="A89">
        <v>66</v>
      </c>
      <c r="B89" s="32"/>
      <c r="C89" s="28"/>
      <c r="D89" s="28"/>
      <c r="E89" s="28"/>
      <c r="F89" s="28"/>
      <c r="G89" s="33"/>
      <c r="H89">
        <f t="shared" ref="H89:H152" si="1">E89+F89</f>
        <v>0</v>
      </c>
    </row>
    <row r="90" spans="1:8">
      <c r="A90">
        <v>67</v>
      </c>
      <c r="B90" s="32"/>
      <c r="C90" s="28"/>
      <c r="D90" s="28"/>
      <c r="E90" s="28"/>
      <c r="F90" s="28"/>
      <c r="G90" s="33"/>
      <c r="H90">
        <f t="shared" si="1"/>
        <v>0</v>
      </c>
    </row>
    <row r="91" spans="1:8">
      <c r="A91">
        <v>68</v>
      </c>
      <c r="B91" s="32"/>
      <c r="C91" s="28"/>
      <c r="D91" s="28"/>
      <c r="E91" s="28"/>
      <c r="F91" s="28"/>
      <c r="G91" s="33"/>
      <c r="H91">
        <f t="shared" si="1"/>
        <v>0</v>
      </c>
    </row>
    <row r="92" spans="1:8">
      <c r="A92">
        <v>69</v>
      </c>
      <c r="B92" s="32"/>
      <c r="C92" s="28"/>
      <c r="D92" s="28"/>
      <c r="E92" s="28"/>
      <c r="F92" s="28"/>
      <c r="G92" s="33"/>
      <c r="H92">
        <f t="shared" si="1"/>
        <v>0</v>
      </c>
    </row>
    <row r="93" spans="1:8">
      <c r="A93">
        <v>70</v>
      </c>
      <c r="B93" s="32"/>
      <c r="C93" s="28"/>
      <c r="D93" s="28"/>
      <c r="E93" s="28"/>
      <c r="F93" s="28"/>
      <c r="G93" s="33"/>
      <c r="H93">
        <f t="shared" si="1"/>
        <v>0</v>
      </c>
    </row>
    <row r="94" spans="1:8">
      <c r="A94">
        <v>71</v>
      </c>
      <c r="B94" s="32"/>
      <c r="C94" s="28"/>
      <c r="D94" s="28"/>
      <c r="E94" s="28"/>
      <c r="F94" s="28"/>
      <c r="G94" s="33"/>
      <c r="H94">
        <f t="shared" si="1"/>
        <v>0</v>
      </c>
    </row>
    <row r="95" spans="1:8">
      <c r="A95">
        <v>72</v>
      </c>
      <c r="B95" s="32"/>
      <c r="C95" s="28"/>
      <c r="D95" s="28"/>
      <c r="E95" s="28"/>
      <c r="F95" s="28"/>
      <c r="G95" s="33"/>
      <c r="H95">
        <f t="shared" si="1"/>
        <v>0</v>
      </c>
    </row>
    <row r="96" spans="1:8">
      <c r="A96">
        <v>73</v>
      </c>
      <c r="B96" s="32"/>
      <c r="C96" s="28"/>
      <c r="D96" s="28"/>
      <c r="E96" s="28"/>
      <c r="F96" s="28"/>
      <c r="G96" s="33"/>
      <c r="H96">
        <f t="shared" si="1"/>
        <v>0</v>
      </c>
    </row>
    <row r="97" spans="1:8">
      <c r="A97">
        <v>74</v>
      </c>
      <c r="B97" s="32"/>
      <c r="C97" s="28"/>
      <c r="D97" s="28"/>
      <c r="E97" s="28"/>
      <c r="F97" s="28"/>
      <c r="G97" s="33"/>
      <c r="H97">
        <f t="shared" si="1"/>
        <v>0</v>
      </c>
    </row>
    <row r="98" spans="1:8">
      <c r="A98">
        <v>75</v>
      </c>
      <c r="B98" s="32"/>
      <c r="C98" s="28"/>
      <c r="D98" s="28"/>
      <c r="E98" s="28"/>
      <c r="F98" s="28"/>
      <c r="G98" s="33"/>
      <c r="H98">
        <f t="shared" si="1"/>
        <v>0</v>
      </c>
    </row>
    <row r="99" spans="1:8">
      <c r="A99">
        <v>76</v>
      </c>
      <c r="B99" s="32"/>
      <c r="C99" s="28"/>
      <c r="D99" s="28"/>
      <c r="E99" s="28"/>
      <c r="F99" s="28"/>
      <c r="G99" s="33"/>
      <c r="H99">
        <f t="shared" si="1"/>
        <v>0</v>
      </c>
    </row>
    <row r="100" spans="1:8">
      <c r="A100">
        <v>77</v>
      </c>
      <c r="B100" s="32"/>
      <c r="C100" s="28"/>
      <c r="D100" s="28"/>
      <c r="E100" s="28"/>
      <c r="F100" s="28"/>
      <c r="G100" s="33"/>
      <c r="H100">
        <f t="shared" si="1"/>
        <v>0</v>
      </c>
    </row>
    <row r="101" spans="1:8">
      <c r="A101">
        <v>78</v>
      </c>
      <c r="B101" s="32"/>
      <c r="C101" s="28"/>
      <c r="D101" s="28"/>
      <c r="E101" s="28"/>
      <c r="F101" s="28"/>
      <c r="G101" s="33"/>
      <c r="H101">
        <f t="shared" si="1"/>
        <v>0</v>
      </c>
    </row>
    <row r="102" spans="1:8">
      <c r="A102">
        <v>79</v>
      </c>
      <c r="B102" s="32"/>
      <c r="C102" s="28"/>
      <c r="D102" s="28"/>
      <c r="E102" s="28"/>
      <c r="F102" s="28"/>
      <c r="G102" s="33"/>
      <c r="H102">
        <f t="shared" si="1"/>
        <v>0</v>
      </c>
    </row>
    <row r="103" spans="1:8">
      <c r="A103">
        <v>80</v>
      </c>
      <c r="B103" s="32"/>
      <c r="C103" s="28"/>
      <c r="D103" s="28"/>
      <c r="E103" s="28"/>
      <c r="F103" s="28"/>
      <c r="G103" s="33"/>
      <c r="H103">
        <f t="shared" si="1"/>
        <v>0</v>
      </c>
    </row>
    <row r="104" spans="1:8">
      <c r="A104">
        <v>81</v>
      </c>
      <c r="B104" s="32"/>
      <c r="C104" s="28"/>
      <c r="D104" s="28"/>
      <c r="E104" s="28"/>
      <c r="F104" s="28"/>
      <c r="G104" s="33"/>
      <c r="H104">
        <f t="shared" si="1"/>
        <v>0</v>
      </c>
    </row>
    <row r="105" spans="1:8">
      <c r="A105">
        <v>82</v>
      </c>
      <c r="B105" s="32"/>
      <c r="C105" s="28"/>
      <c r="D105" s="28"/>
      <c r="E105" s="28"/>
      <c r="F105" s="28"/>
      <c r="G105" s="33"/>
      <c r="H105">
        <f t="shared" si="1"/>
        <v>0</v>
      </c>
    </row>
    <row r="106" spans="1:8">
      <c r="A106">
        <v>83</v>
      </c>
      <c r="B106" s="32"/>
      <c r="C106" s="28"/>
      <c r="D106" s="28"/>
      <c r="E106" s="28"/>
      <c r="F106" s="28"/>
      <c r="G106" s="33"/>
      <c r="H106">
        <f t="shared" si="1"/>
        <v>0</v>
      </c>
    </row>
    <row r="107" spans="1:8">
      <c r="A107">
        <v>84</v>
      </c>
      <c r="B107" s="32"/>
      <c r="C107" s="28"/>
      <c r="D107" s="28"/>
      <c r="E107" s="28"/>
      <c r="F107" s="28"/>
      <c r="G107" s="33"/>
      <c r="H107">
        <f t="shared" si="1"/>
        <v>0</v>
      </c>
    </row>
    <row r="108" spans="1:8">
      <c r="A108">
        <v>85</v>
      </c>
      <c r="B108" s="32"/>
      <c r="C108" s="28"/>
      <c r="D108" s="28"/>
      <c r="E108" s="28"/>
      <c r="F108" s="28"/>
      <c r="G108" s="33"/>
      <c r="H108">
        <f t="shared" si="1"/>
        <v>0</v>
      </c>
    </row>
    <row r="109" spans="1:8">
      <c r="A109">
        <v>86</v>
      </c>
      <c r="B109" s="32"/>
      <c r="C109" s="28"/>
      <c r="D109" s="28"/>
      <c r="E109" s="28"/>
      <c r="F109" s="28"/>
      <c r="G109" s="33"/>
      <c r="H109">
        <f t="shared" si="1"/>
        <v>0</v>
      </c>
    </row>
    <row r="110" spans="1:8">
      <c r="A110">
        <v>87</v>
      </c>
      <c r="B110" s="32"/>
      <c r="C110" s="28"/>
      <c r="D110" s="28"/>
      <c r="E110" s="28"/>
      <c r="F110" s="28"/>
      <c r="G110" s="33"/>
      <c r="H110">
        <f t="shared" si="1"/>
        <v>0</v>
      </c>
    </row>
    <row r="111" spans="1:8">
      <c r="A111">
        <v>88</v>
      </c>
      <c r="B111" s="32"/>
      <c r="C111" s="28"/>
      <c r="D111" s="28"/>
      <c r="E111" s="28"/>
      <c r="F111" s="28"/>
      <c r="G111" s="33"/>
      <c r="H111">
        <f t="shared" si="1"/>
        <v>0</v>
      </c>
    </row>
    <row r="112" spans="1:8">
      <c r="A112">
        <v>89</v>
      </c>
      <c r="B112" s="32"/>
      <c r="C112" s="28"/>
      <c r="D112" s="28"/>
      <c r="E112" s="28"/>
      <c r="F112" s="28"/>
      <c r="G112" s="33"/>
      <c r="H112">
        <f t="shared" si="1"/>
        <v>0</v>
      </c>
    </row>
    <row r="113" spans="1:8">
      <c r="A113">
        <v>90</v>
      </c>
      <c r="B113" s="32"/>
      <c r="C113" s="28"/>
      <c r="D113" s="28"/>
      <c r="E113" s="28"/>
      <c r="F113" s="28"/>
      <c r="G113" s="33"/>
      <c r="H113">
        <f t="shared" si="1"/>
        <v>0</v>
      </c>
    </row>
    <row r="114" spans="1:8">
      <c r="A114">
        <v>91</v>
      </c>
      <c r="B114" s="32"/>
      <c r="C114" s="28"/>
      <c r="D114" s="28"/>
      <c r="E114" s="28"/>
      <c r="F114" s="28"/>
      <c r="G114" s="33"/>
      <c r="H114">
        <f t="shared" si="1"/>
        <v>0</v>
      </c>
    </row>
    <row r="115" spans="1:8">
      <c r="A115">
        <v>92</v>
      </c>
      <c r="B115" s="32"/>
      <c r="C115" s="28"/>
      <c r="D115" s="28"/>
      <c r="E115" s="28"/>
      <c r="F115" s="28"/>
      <c r="G115" s="33"/>
      <c r="H115">
        <f t="shared" si="1"/>
        <v>0</v>
      </c>
    </row>
    <row r="116" spans="1:8">
      <c r="A116">
        <v>93</v>
      </c>
      <c r="B116" s="32"/>
      <c r="C116" s="28"/>
      <c r="D116" s="28"/>
      <c r="E116" s="28"/>
      <c r="F116" s="28"/>
      <c r="G116" s="33"/>
      <c r="H116">
        <f t="shared" si="1"/>
        <v>0</v>
      </c>
    </row>
    <row r="117" spans="1:8">
      <c r="A117">
        <v>94</v>
      </c>
      <c r="B117" s="32"/>
      <c r="C117" s="28"/>
      <c r="D117" s="28"/>
      <c r="E117" s="28"/>
      <c r="F117" s="28"/>
      <c r="G117" s="33"/>
      <c r="H117">
        <f t="shared" si="1"/>
        <v>0</v>
      </c>
    </row>
    <row r="118" spans="1:8">
      <c r="A118">
        <v>95</v>
      </c>
      <c r="B118" s="32"/>
      <c r="C118" s="28"/>
      <c r="D118" s="28"/>
      <c r="E118" s="28"/>
      <c r="F118" s="28"/>
      <c r="G118" s="33"/>
      <c r="H118">
        <f t="shared" si="1"/>
        <v>0</v>
      </c>
    </row>
    <row r="119" spans="1:8">
      <c r="A119">
        <v>96</v>
      </c>
      <c r="B119" s="32"/>
      <c r="C119" s="28"/>
      <c r="D119" s="28"/>
      <c r="E119" s="28"/>
      <c r="F119" s="28"/>
      <c r="G119" s="33"/>
      <c r="H119">
        <f t="shared" si="1"/>
        <v>0</v>
      </c>
    </row>
    <row r="120" spans="1:8">
      <c r="A120">
        <v>97</v>
      </c>
      <c r="B120" s="32"/>
      <c r="C120" s="28"/>
      <c r="D120" s="28"/>
      <c r="E120" s="28"/>
      <c r="F120" s="28"/>
      <c r="G120" s="33"/>
      <c r="H120">
        <f t="shared" si="1"/>
        <v>0</v>
      </c>
    </row>
    <row r="121" spans="1:8">
      <c r="A121">
        <v>98</v>
      </c>
      <c r="B121" s="32"/>
      <c r="C121" s="28"/>
      <c r="D121" s="28"/>
      <c r="E121" s="28"/>
      <c r="F121" s="28"/>
      <c r="G121" s="33"/>
      <c r="H121">
        <f t="shared" si="1"/>
        <v>0</v>
      </c>
    </row>
    <row r="122" spans="1:8">
      <c r="A122">
        <v>99</v>
      </c>
      <c r="B122" s="32"/>
      <c r="C122" s="28"/>
      <c r="D122" s="28"/>
      <c r="E122" s="28"/>
      <c r="F122" s="28"/>
      <c r="G122" s="33"/>
      <c r="H122">
        <f t="shared" si="1"/>
        <v>0</v>
      </c>
    </row>
    <row r="123" spans="1:8">
      <c r="A123">
        <v>100</v>
      </c>
      <c r="B123" s="32"/>
      <c r="C123" s="28"/>
      <c r="D123" s="28"/>
      <c r="E123" s="28"/>
      <c r="F123" s="28"/>
      <c r="G123" s="33"/>
      <c r="H123">
        <f t="shared" si="1"/>
        <v>0</v>
      </c>
    </row>
    <row r="124" spans="1:8">
      <c r="A124">
        <v>101</v>
      </c>
      <c r="B124" s="32"/>
      <c r="C124" s="28"/>
      <c r="D124" s="28"/>
      <c r="E124" s="28"/>
      <c r="F124" s="28"/>
      <c r="G124" s="33"/>
      <c r="H124">
        <f t="shared" si="1"/>
        <v>0</v>
      </c>
    </row>
    <row r="125" spans="1:8">
      <c r="A125">
        <v>102</v>
      </c>
      <c r="B125" s="32"/>
      <c r="C125" s="28"/>
      <c r="D125" s="28"/>
      <c r="E125" s="28"/>
      <c r="F125" s="28"/>
      <c r="G125" s="33"/>
      <c r="H125">
        <f t="shared" si="1"/>
        <v>0</v>
      </c>
    </row>
    <row r="126" spans="1:8">
      <c r="A126">
        <v>103</v>
      </c>
      <c r="B126" s="32"/>
      <c r="C126" s="28"/>
      <c r="D126" s="28"/>
      <c r="E126" s="28"/>
      <c r="F126" s="28"/>
      <c r="G126" s="33"/>
      <c r="H126">
        <f t="shared" si="1"/>
        <v>0</v>
      </c>
    </row>
    <row r="127" spans="1:8">
      <c r="A127">
        <v>104</v>
      </c>
      <c r="B127" s="32"/>
      <c r="C127" s="28"/>
      <c r="D127" s="28"/>
      <c r="E127" s="28"/>
      <c r="F127" s="28"/>
      <c r="G127" s="33"/>
      <c r="H127">
        <f t="shared" si="1"/>
        <v>0</v>
      </c>
    </row>
    <row r="128" spans="1:8">
      <c r="A128">
        <v>105</v>
      </c>
      <c r="B128" s="32"/>
      <c r="C128" s="28"/>
      <c r="D128" s="28"/>
      <c r="E128" s="28"/>
      <c r="F128" s="28"/>
      <c r="G128" s="33"/>
      <c r="H128">
        <f t="shared" si="1"/>
        <v>0</v>
      </c>
    </row>
    <row r="129" spans="1:8">
      <c r="A129">
        <v>106</v>
      </c>
      <c r="B129" s="32"/>
      <c r="C129" s="28"/>
      <c r="D129" s="28"/>
      <c r="E129" s="28"/>
      <c r="F129" s="28"/>
      <c r="G129" s="33"/>
      <c r="H129">
        <f t="shared" si="1"/>
        <v>0</v>
      </c>
    </row>
    <row r="130" spans="1:8">
      <c r="A130">
        <v>107</v>
      </c>
      <c r="B130" s="32"/>
      <c r="C130" s="28"/>
      <c r="D130" s="28"/>
      <c r="E130" s="28"/>
      <c r="F130" s="28"/>
      <c r="G130" s="33"/>
      <c r="H130">
        <f t="shared" si="1"/>
        <v>0</v>
      </c>
    </row>
    <row r="131" spans="1:8">
      <c r="A131">
        <v>108</v>
      </c>
      <c r="B131" s="32"/>
      <c r="C131" s="28"/>
      <c r="D131" s="28"/>
      <c r="E131" s="28"/>
      <c r="F131" s="28"/>
      <c r="G131" s="33"/>
      <c r="H131">
        <f t="shared" si="1"/>
        <v>0</v>
      </c>
    </row>
    <row r="132" spans="1:8">
      <c r="A132">
        <v>109</v>
      </c>
      <c r="B132" s="32"/>
      <c r="C132" s="28"/>
      <c r="D132" s="28"/>
      <c r="E132" s="28"/>
      <c r="F132" s="28"/>
      <c r="G132" s="33"/>
      <c r="H132">
        <f t="shared" si="1"/>
        <v>0</v>
      </c>
    </row>
    <row r="133" spans="1:8">
      <c r="A133">
        <v>110</v>
      </c>
      <c r="B133" s="32"/>
      <c r="C133" s="28"/>
      <c r="D133" s="28"/>
      <c r="E133" s="28"/>
      <c r="F133" s="28"/>
      <c r="G133" s="33"/>
      <c r="H133">
        <f t="shared" si="1"/>
        <v>0</v>
      </c>
    </row>
    <row r="134" spans="1:8">
      <c r="A134">
        <v>111</v>
      </c>
      <c r="B134" s="32"/>
      <c r="C134" s="28"/>
      <c r="D134" s="28"/>
      <c r="E134" s="28"/>
      <c r="F134" s="28"/>
      <c r="G134" s="33"/>
      <c r="H134">
        <f t="shared" si="1"/>
        <v>0</v>
      </c>
    </row>
    <row r="135" spans="1:8">
      <c r="A135">
        <v>112</v>
      </c>
      <c r="B135" s="32"/>
      <c r="C135" s="28"/>
      <c r="D135" s="28"/>
      <c r="E135" s="28"/>
      <c r="F135" s="28"/>
      <c r="G135" s="33"/>
      <c r="H135">
        <f t="shared" si="1"/>
        <v>0</v>
      </c>
    </row>
    <row r="136" spans="1:8">
      <c r="A136">
        <v>113</v>
      </c>
      <c r="B136" s="32"/>
      <c r="C136" s="28"/>
      <c r="D136" s="28"/>
      <c r="E136" s="28"/>
      <c r="F136" s="28"/>
      <c r="G136" s="33"/>
      <c r="H136">
        <f t="shared" si="1"/>
        <v>0</v>
      </c>
    </row>
    <row r="137" spans="1:8">
      <c r="A137">
        <v>114</v>
      </c>
      <c r="B137" s="32"/>
      <c r="C137" s="28"/>
      <c r="D137" s="28"/>
      <c r="E137" s="28"/>
      <c r="F137" s="28"/>
      <c r="G137" s="33"/>
      <c r="H137">
        <f t="shared" si="1"/>
        <v>0</v>
      </c>
    </row>
    <row r="138" spans="1:8">
      <c r="A138">
        <v>115</v>
      </c>
      <c r="B138" s="32"/>
      <c r="C138" s="28"/>
      <c r="D138" s="28"/>
      <c r="E138" s="28"/>
      <c r="F138" s="28"/>
      <c r="G138" s="33"/>
      <c r="H138">
        <f t="shared" si="1"/>
        <v>0</v>
      </c>
    </row>
    <row r="139" spans="1:8">
      <c r="A139">
        <v>116</v>
      </c>
      <c r="B139" s="32"/>
      <c r="C139" s="28"/>
      <c r="D139" s="28"/>
      <c r="E139" s="28"/>
      <c r="F139" s="28"/>
      <c r="G139" s="33"/>
      <c r="H139">
        <f t="shared" si="1"/>
        <v>0</v>
      </c>
    </row>
    <row r="140" spans="1:8">
      <c r="A140">
        <v>117</v>
      </c>
      <c r="B140" s="32"/>
      <c r="C140" s="28"/>
      <c r="D140" s="28"/>
      <c r="E140" s="28"/>
      <c r="F140" s="28"/>
      <c r="G140" s="33"/>
      <c r="H140">
        <f t="shared" si="1"/>
        <v>0</v>
      </c>
    </row>
    <row r="141" spans="1:8">
      <c r="A141">
        <v>118</v>
      </c>
      <c r="B141" s="32"/>
      <c r="C141" s="28"/>
      <c r="D141" s="28"/>
      <c r="E141" s="28"/>
      <c r="F141" s="28"/>
      <c r="G141" s="33"/>
      <c r="H141">
        <f t="shared" si="1"/>
        <v>0</v>
      </c>
    </row>
    <row r="142" spans="1:8">
      <c r="A142">
        <v>119</v>
      </c>
      <c r="B142" s="32"/>
      <c r="C142" s="28"/>
      <c r="D142" s="28"/>
      <c r="E142" s="28"/>
      <c r="F142" s="28"/>
      <c r="G142" s="33"/>
      <c r="H142">
        <f t="shared" si="1"/>
        <v>0</v>
      </c>
    </row>
    <row r="143" spans="1:8">
      <c r="A143">
        <v>120</v>
      </c>
      <c r="B143" s="32"/>
      <c r="C143" s="28"/>
      <c r="D143" s="28"/>
      <c r="E143" s="28"/>
      <c r="F143" s="28"/>
      <c r="G143" s="33"/>
      <c r="H143">
        <f t="shared" si="1"/>
        <v>0</v>
      </c>
    </row>
    <row r="144" spans="1:8">
      <c r="A144">
        <v>121</v>
      </c>
      <c r="B144" s="32"/>
      <c r="C144" s="28"/>
      <c r="D144" s="28"/>
      <c r="E144" s="28"/>
      <c r="F144" s="28"/>
      <c r="G144" s="33"/>
      <c r="H144">
        <f t="shared" si="1"/>
        <v>0</v>
      </c>
    </row>
    <row r="145" spans="1:8">
      <c r="A145">
        <v>122</v>
      </c>
      <c r="B145" s="32"/>
      <c r="C145" s="28"/>
      <c r="D145" s="28"/>
      <c r="E145" s="28"/>
      <c r="F145" s="28"/>
      <c r="G145" s="33"/>
      <c r="H145">
        <f t="shared" si="1"/>
        <v>0</v>
      </c>
    </row>
    <row r="146" spans="1:8">
      <c r="A146">
        <v>123</v>
      </c>
      <c r="B146" s="32"/>
      <c r="C146" s="28"/>
      <c r="D146" s="28"/>
      <c r="E146" s="28"/>
      <c r="F146" s="28"/>
      <c r="G146" s="33"/>
      <c r="H146">
        <f t="shared" si="1"/>
        <v>0</v>
      </c>
    </row>
    <row r="147" spans="1:8">
      <c r="A147">
        <v>124</v>
      </c>
      <c r="B147" s="32"/>
      <c r="C147" s="28"/>
      <c r="D147" s="28"/>
      <c r="E147" s="28"/>
      <c r="F147" s="28"/>
      <c r="G147" s="33"/>
      <c r="H147">
        <f t="shared" si="1"/>
        <v>0</v>
      </c>
    </row>
    <row r="148" spans="1:8">
      <c r="A148">
        <v>125</v>
      </c>
      <c r="B148" s="32"/>
      <c r="C148" s="28"/>
      <c r="D148" s="28"/>
      <c r="E148" s="28"/>
      <c r="F148" s="28"/>
      <c r="G148" s="33"/>
      <c r="H148">
        <f t="shared" si="1"/>
        <v>0</v>
      </c>
    </row>
    <row r="149" spans="1:8">
      <c r="A149">
        <v>126</v>
      </c>
      <c r="B149" s="32"/>
      <c r="C149" s="28"/>
      <c r="D149" s="28"/>
      <c r="E149" s="28"/>
      <c r="F149" s="28"/>
      <c r="G149" s="33"/>
      <c r="H149">
        <f t="shared" si="1"/>
        <v>0</v>
      </c>
    </row>
    <row r="150" spans="1:8">
      <c r="A150">
        <v>127</v>
      </c>
      <c r="B150" s="32"/>
      <c r="C150" s="28"/>
      <c r="D150" s="28"/>
      <c r="E150" s="28"/>
      <c r="F150" s="28"/>
      <c r="G150" s="33"/>
      <c r="H150">
        <f t="shared" si="1"/>
        <v>0</v>
      </c>
    </row>
    <row r="151" spans="1:8">
      <c r="A151">
        <v>128</v>
      </c>
      <c r="B151" s="32"/>
      <c r="C151" s="28"/>
      <c r="D151" s="28"/>
      <c r="E151" s="28"/>
      <c r="F151" s="28"/>
      <c r="G151" s="33"/>
      <c r="H151">
        <f t="shared" si="1"/>
        <v>0</v>
      </c>
    </row>
    <row r="152" spans="1:8">
      <c r="A152">
        <v>129</v>
      </c>
      <c r="B152" s="32"/>
      <c r="C152" s="28"/>
      <c r="D152" s="28"/>
      <c r="E152" s="28"/>
      <c r="F152" s="28"/>
      <c r="G152" s="33"/>
      <c r="H152">
        <f t="shared" si="1"/>
        <v>0</v>
      </c>
    </row>
    <row r="153" spans="1:8">
      <c r="A153">
        <v>130</v>
      </c>
      <c r="B153" s="32"/>
      <c r="C153" s="28"/>
      <c r="D153" s="28"/>
      <c r="E153" s="28"/>
      <c r="F153" s="28"/>
      <c r="G153" s="33"/>
      <c r="H153">
        <f t="shared" ref="H153:H214" si="2">E153+F153</f>
        <v>0</v>
      </c>
    </row>
    <row r="154" spans="1:8">
      <c r="A154">
        <v>131</v>
      </c>
      <c r="B154" s="32"/>
      <c r="C154" s="28"/>
      <c r="D154" s="28"/>
      <c r="E154" s="28"/>
      <c r="F154" s="28"/>
      <c r="G154" s="33"/>
      <c r="H154">
        <f t="shared" si="2"/>
        <v>0</v>
      </c>
    </row>
    <row r="155" spans="1:8">
      <c r="A155">
        <v>132</v>
      </c>
      <c r="B155" s="32"/>
      <c r="C155" s="28"/>
      <c r="D155" s="28"/>
      <c r="E155" s="28"/>
      <c r="F155" s="28"/>
      <c r="G155" s="33"/>
      <c r="H155">
        <f t="shared" si="2"/>
        <v>0</v>
      </c>
    </row>
    <row r="156" spans="1:8">
      <c r="A156">
        <v>133</v>
      </c>
      <c r="B156" s="32"/>
      <c r="C156" s="28"/>
      <c r="D156" s="28"/>
      <c r="E156" s="28"/>
      <c r="F156" s="28"/>
      <c r="G156" s="33"/>
      <c r="H156">
        <f t="shared" si="2"/>
        <v>0</v>
      </c>
    </row>
    <row r="157" spans="1:8">
      <c r="A157">
        <v>134</v>
      </c>
      <c r="B157" s="32"/>
      <c r="C157" s="28"/>
      <c r="D157" s="28"/>
      <c r="E157" s="28"/>
      <c r="F157" s="28"/>
      <c r="G157" s="33"/>
      <c r="H157">
        <f t="shared" si="2"/>
        <v>0</v>
      </c>
    </row>
    <row r="158" spans="1:8">
      <c r="A158">
        <v>135</v>
      </c>
      <c r="B158" s="32"/>
      <c r="C158" s="28"/>
      <c r="D158" s="28"/>
      <c r="E158" s="28"/>
      <c r="F158" s="28"/>
      <c r="G158" s="33"/>
      <c r="H158">
        <f t="shared" si="2"/>
        <v>0</v>
      </c>
    </row>
    <row r="159" spans="1:8">
      <c r="A159">
        <v>136</v>
      </c>
      <c r="B159" s="32"/>
      <c r="C159" s="28"/>
      <c r="D159" s="28"/>
      <c r="E159" s="28"/>
      <c r="F159" s="28"/>
      <c r="G159" s="33"/>
      <c r="H159">
        <f t="shared" si="2"/>
        <v>0</v>
      </c>
    </row>
    <row r="160" spans="1:8">
      <c r="A160">
        <v>137</v>
      </c>
      <c r="B160" s="32"/>
      <c r="C160" s="28"/>
      <c r="D160" s="28"/>
      <c r="E160" s="28"/>
      <c r="F160" s="28"/>
      <c r="G160" s="33"/>
      <c r="H160">
        <f t="shared" si="2"/>
        <v>0</v>
      </c>
    </row>
    <row r="161" spans="1:8">
      <c r="A161">
        <v>138</v>
      </c>
      <c r="B161" s="32"/>
      <c r="C161" s="28"/>
      <c r="D161" s="28"/>
      <c r="E161" s="28"/>
      <c r="F161" s="28"/>
      <c r="G161" s="33"/>
      <c r="H161">
        <f t="shared" si="2"/>
        <v>0</v>
      </c>
    </row>
    <row r="162" spans="1:8">
      <c r="A162">
        <v>139</v>
      </c>
      <c r="B162" s="32"/>
      <c r="C162" s="28"/>
      <c r="D162" s="28"/>
      <c r="E162" s="28"/>
      <c r="F162" s="28"/>
      <c r="G162" s="33"/>
      <c r="H162">
        <f t="shared" si="2"/>
        <v>0</v>
      </c>
    </row>
    <row r="163" spans="1:8">
      <c r="A163">
        <v>140</v>
      </c>
      <c r="B163" s="32"/>
      <c r="C163" s="28"/>
      <c r="D163" s="28"/>
      <c r="E163" s="28"/>
      <c r="F163" s="28"/>
      <c r="G163" s="33"/>
      <c r="H163">
        <f t="shared" si="2"/>
        <v>0</v>
      </c>
    </row>
    <row r="164" spans="1:8">
      <c r="A164">
        <v>141</v>
      </c>
      <c r="B164" s="32"/>
      <c r="C164" s="28"/>
      <c r="D164" s="28"/>
      <c r="E164" s="28"/>
      <c r="F164" s="28"/>
      <c r="G164" s="33"/>
      <c r="H164">
        <f t="shared" si="2"/>
        <v>0</v>
      </c>
    </row>
    <row r="165" spans="1:8">
      <c r="A165">
        <v>142</v>
      </c>
      <c r="B165" s="32"/>
      <c r="C165" s="28"/>
      <c r="D165" s="28"/>
      <c r="E165" s="28"/>
      <c r="F165" s="28"/>
      <c r="G165" s="33"/>
      <c r="H165">
        <f t="shared" si="2"/>
        <v>0</v>
      </c>
    </row>
    <row r="166" spans="1:8">
      <c r="A166">
        <v>143</v>
      </c>
      <c r="B166" s="32"/>
      <c r="C166" s="28"/>
      <c r="D166" s="28"/>
      <c r="E166" s="28"/>
      <c r="F166" s="28"/>
      <c r="G166" s="33"/>
      <c r="H166">
        <f t="shared" si="2"/>
        <v>0</v>
      </c>
    </row>
    <row r="167" spans="1:8">
      <c r="A167">
        <v>144</v>
      </c>
      <c r="B167" s="32"/>
      <c r="C167" s="28"/>
      <c r="D167" s="28"/>
      <c r="E167" s="28"/>
      <c r="F167" s="28"/>
      <c r="G167" s="33"/>
      <c r="H167">
        <f t="shared" si="2"/>
        <v>0</v>
      </c>
    </row>
    <row r="168" spans="1:8">
      <c r="A168">
        <v>145</v>
      </c>
      <c r="B168" s="32"/>
      <c r="C168" s="28"/>
      <c r="D168" s="28"/>
      <c r="E168" s="28"/>
      <c r="F168" s="28"/>
      <c r="G168" s="33"/>
      <c r="H168">
        <f t="shared" si="2"/>
        <v>0</v>
      </c>
    </row>
    <row r="169" spans="1:8">
      <c r="A169">
        <v>146</v>
      </c>
      <c r="B169" s="32"/>
      <c r="C169" s="28"/>
      <c r="D169" s="28"/>
      <c r="E169" s="28"/>
      <c r="F169" s="28"/>
      <c r="G169" s="33"/>
      <c r="H169">
        <f t="shared" si="2"/>
        <v>0</v>
      </c>
    </row>
    <row r="170" spans="1:8">
      <c r="A170">
        <v>147</v>
      </c>
      <c r="B170" s="32"/>
      <c r="C170" s="28"/>
      <c r="D170" s="28"/>
      <c r="E170" s="28"/>
      <c r="F170" s="28"/>
      <c r="G170" s="33"/>
      <c r="H170">
        <f t="shared" si="2"/>
        <v>0</v>
      </c>
    </row>
    <row r="171" spans="1:8">
      <c r="A171">
        <v>148</v>
      </c>
      <c r="B171" s="32"/>
      <c r="C171" s="28"/>
      <c r="D171" s="28"/>
      <c r="E171" s="28"/>
      <c r="F171" s="28"/>
      <c r="G171" s="33"/>
      <c r="H171">
        <f t="shared" si="2"/>
        <v>0</v>
      </c>
    </row>
    <row r="172" spans="1:8">
      <c r="A172">
        <v>149</v>
      </c>
      <c r="B172" s="32"/>
      <c r="C172" s="28"/>
      <c r="D172" s="28"/>
      <c r="E172" s="28"/>
      <c r="F172" s="28"/>
      <c r="G172" s="33"/>
      <c r="H172">
        <f t="shared" si="2"/>
        <v>0</v>
      </c>
    </row>
    <row r="173" spans="1:8">
      <c r="A173">
        <v>150</v>
      </c>
      <c r="B173" s="32"/>
      <c r="C173" s="28"/>
      <c r="D173" s="28"/>
      <c r="E173" s="28"/>
      <c r="F173" s="28"/>
      <c r="G173" s="33"/>
      <c r="H173">
        <f t="shared" si="2"/>
        <v>0</v>
      </c>
    </row>
    <row r="174" spans="1:8">
      <c r="A174">
        <v>151</v>
      </c>
      <c r="B174" s="32"/>
      <c r="C174" s="28"/>
      <c r="D174" s="28"/>
      <c r="E174" s="28"/>
      <c r="F174" s="28"/>
      <c r="G174" s="33"/>
      <c r="H174">
        <f t="shared" si="2"/>
        <v>0</v>
      </c>
    </row>
    <row r="175" spans="1:8">
      <c r="A175">
        <v>152</v>
      </c>
      <c r="B175" s="32"/>
      <c r="C175" s="28"/>
      <c r="D175" s="28"/>
      <c r="E175" s="28"/>
      <c r="F175" s="28"/>
      <c r="G175" s="33"/>
      <c r="H175">
        <f t="shared" si="2"/>
        <v>0</v>
      </c>
    </row>
    <row r="176" spans="1:8">
      <c r="A176">
        <v>153</v>
      </c>
      <c r="B176" s="32"/>
      <c r="C176" s="28"/>
      <c r="D176" s="28"/>
      <c r="E176" s="28"/>
      <c r="F176" s="28"/>
      <c r="G176" s="33"/>
      <c r="H176">
        <f t="shared" si="2"/>
        <v>0</v>
      </c>
    </row>
    <row r="177" spans="1:8">
      <c r="A177">
        <v>154</v>
      </c>
      <c r="B177" s="32"/>
      <c r="C177" s="28"/>
      <c r="D177" s="28"/>
      <c r="E177" s="28"/>
      <c r="F177" s="28"/>
      <c r="G177" s="33"/>
      <c r="H177">
        <f t="shared" si="2"/>
        <v>0</v>
      </c>
    </row>
    <row r="178" spans="1:8">
      <c r="A178">
        <v>155</v>
      </c>
      <c r="B178" s="32"/>
      <c r="C178" s="28"/>
      <c r="D178" s="28"/>
      <c r="E178" s="28"/>
      <c r="F178" s="28"/>
      <c r="G178" s="33"/>
      <c r="H178">
        <f t="shared" si="2"/>
        <v>0</v>
      </c>
    </row>
    <row r="179" spans="1:8">
      <c r="A179">
        <v>156</v>
      </c>
      <c r="B179" s="32"/>
      <c r="C179" s="28"/>
      <c r="D179" s="28"/>
      <c r="E179" s="28"/>
      <c r="F179" s="28"/>
      <c r="G179" s="33"/>
      <c r="H179">
        <f t="shared" si="2"/>
        <v>0</v>
      </c>
    </row>
    <row r="180" spans="1:8">
      <c r="A180">
        <v>157</v>
      </c>
      <c r="B180" s="32"/>
      <c r="C180" s="28"/>
      <c r="D180" s="28"/>
      <c r="E180" s="28"/>
      <c r="F180" s="28"/>
      <c r="G180" s="33"/>
      <c r="H180">
        <f t="shared" si="2"/>
        <v>0</v>
      </c>
    </row>
    <row r="181" spans="1:8">
      <c r="A181">
        <v>158</v>
      </c>
      <c r="B181" s="32"/>
      <c r="C181" s="28"/>
      <c r="D181" s="28"/>
      <c r="E181" s="28"/>
      <c r="F181" s="28"/>
      <c r="G181" s="33"/>
      <c r="H181">
        <f t="shared" si="2"/>
        <v>0</v>
      </c>
    </row>
    <row r="182" spans="1:8">
      <c r="A182">
        <v>159</v>
      </c>
      <c r="B182" s="32"/>
      <c r="C182" s="28"/>
      <c r="D182" s="28"/>
      <c r="E182" s="28"/>
      <c r="F182" s="28"/>
      <c r="G182" s="33"/>
      <c r="H182">
        <f t="shared" si="2"/>
        <v>0</v>
      </c>
    </row>
    <row r="183" spans="1:8">
      <c r="A183">
        <v>160</v>
      </c>
      <c r="B183" s="32"/>
      <c r="C183" s="28"/>
      <c r="D183" s="28"/>
      <c r="E183" s="28"/>
      <c r="F183" s="28"/>
      <c r="G183" s="33"/>
      <c r="H183">
        <f t="shared" si="2"/>
        <v>0</v>
      </c>
    </row>
    <row r="184" spans="1:8">
      <c r="A184">
        <v>161</v>
      </c>
      <c r="B184" s="32"/>
      <c r="C184" s="28"/>
      <c r="D184" s="28"/>
      <c r="E184" s="28"/>
      <c r="F184" s="28"/>
      <c r="G184" s="33"/>
      <c r="H184">
        <f t="shared" si="2"/>
        <v>0</v>
      </c>
    </row>
    <row r="185" spans="1:8">
      <c r="A185">
        <v>162</v>
      </c>
      <c r="B185" s="32"/>
      <c r="C185" s="28"/>
      <c r="D185" s="28"/>
      <c r="E185" s="28"/>
      <c r="F185" s="28"/>
      <c r="G185" s="33"/>
      <c r="H185">
        <f t="shared" si="2"/>
        <v>0</v>
      </c>
    </row>
    <row r="186" spans="1:8">
      <c r="A186">
        <v>163</v>
      </c>
      <c r="B186" s="32"/>
      <c r="C186" s="28"/>
      <c r="D186" s="28"/>
      <c r="E186" s="28"/>
      <c r="F186" s="28"/>
      <c r="G186" s="33"/>
      <c r="H186">
        <f t="shared" si="2"/>
        <v>0</v>
      </c>
    </row>
    <row r="187" spans="1:8">
      <c r="A187">
        <v>164</v>
      </c>
      <c r="B187" s="32"/>
      <c r="C187" s="28"/>
      <c r="D187" s="28"/>
      <c r="E187" s="28"/>
      <c r="F187" s="28"/>
      <c r="G187" s="33"/>
      <c r="H187">
        <f t="shared" si="2"/>
        <v>0</v>
      </c>
    </row>
    <row r="188" spans="1:8">
      <c r="A188">
        <v>165</v>
      </c>
      <c r="B188" s="32"/>
      <c r="C188" s="28"/>
      <c r="D188" s="28"/>
      <c r="E188" s="28"/>
      <c r="F188" s="28"/>
      <c r="G188" s="33"/>
      <c r="H188">
        <f t="shared" si="2"/>
        <v>0</v>
      </c>
    </row>
    <row r="189" spans="1:8">
      <c r="A189">
        <v>166</v>
      </c>
      <c r="B189" s="32"/>
      <c r="C189" s="28"/>
      <c r="D189" s="28"/>
      <c r="E189" s="28"/>
      <c r="F189" s="28"/>
      <c r="G189" s="33"/>
      <c r="H189">
        <f t="shared" si="2"/>
        <v>0</v>
      </c>
    </row>
    <row r="190" spans="1:8">
      <c r="A190">
        <v>167</v>
      </c>
      <c r="B190" s="32"/>
      <c r="C190" s="28"/>
      <c r="D190" s="28"/>
      <c r="E190" s="28"/>
      <c r="F190" s="28"/>
      <c r="G190" s="33"/>
      <c r="H190">
        <f t="shared" si="2"/>
        <v>0</v>
      </c>
    </row>
    <row r="191" spans="1:8">
      <c r="A191">
        <v>168</v>
      </c>
      <c r="B191" s="32"/>
      <c r="C191" s="28"/>
      <c r="D191" s="28"/>
      <c r="E191" s="28"/>
      <c r="F191" s="28"/>
      <c r="G191" s="33"/>
      <c r="H191">
        <f t="shared" si="2"/>
        <v>0</v>
      </c>
    </row>
    <row r="192" spans="1:8">
      <c r="A192">
        <v>169</v>
      </c>
      <c r="B192" s="32"/>
      <c r="C192" s="28"/>
      <c r="D192" s="28"/>
      <c r="E192" s="28"/>
      <c r="F192" s="28"/>
      <c r="G192" s="33"/>
      <c r="H192">
        <f t="shared" si="2"/>
        <v>0</v>
      </c>
    </row>
    <row r="193" spans="1:8">
      <c r="A193">
        <v>170</v>
      </c>
      <c r="B193" s="32"/>
      <c r="C193" s="28"/>
      <c r="D193" s="28"/>
      <c r="E193" s="28"/>
      <c r="F193" s="28"/>
      <c r="G193" s="33"/>
      <c r="H193">
        <f t="shared" si="2"/>
        <v>0</v>
      </c>
    </row>
    <row r="194" spans="1:8">
      <c r="A194">
        <v>171</v>
      </c>
      <c r="B194" s="32"/>
      <c r="C194" s="28"/>
      <c r="D194" s="28"/>
      <c r="E194" s="28"/>
      <c r="F194" s="28"/>
      <c r="G194" s="33"/>
      <c r="H194">
        <f t="shared" si="2"/>
        <v>0</v>
      </c>
    </row>
    <row r="195" spans="1:8">
      <c r="A195">
        <v>172</v>
      </c>
      <c r="B195" s="32"/>
      <c r="C195" s="28"/>
      <c r="D195" s="28"/>
      <c r="E195" s="28"/>
      <c r="F195" s="28"/>
      <c r="G195" s="33"/>
      <c r="H195">
        <f t="shared" si="2"/>
        <v>0</v>
      </c>
    </row>
    <row r="196" spans="1:8">
      <c r="A196">
        <v>173</v>
      </c>
      <c r="B196" s="32"/>
      <c r="C196" s="28"/>
      <c r="D196" s="28"/>
      <c r="E196" s="28"/>
      <c r="F196" s="28"/>
      <c r="G196" s="33"/>
      <c r="H196">
        <f t="shared" si="2"/>
        <v>0</v>
      </c>
    </row>
    <row r="197" spans="1:8">
      <c r="A197">
        <v>174</v>
      </c>
      <c r="B197" s="32"/>
      <c r="C197" s="28"/>
      <c r="D197" s="28"/>
      <c r="E197" s="28"/>
      <c r="F197" s="28"/>
      <c r="G197" s="33"/>
      <c r="H197">
        <f t="shared" si="2"/>
        <v>0</v>
      </c>
    </row>
    <row r="198" spans="1:8">
      <c r="A198">
        <v>175</v>
      </c>
      <c r="B198" s="32"/>
      <c r="C198" s="28"/>
      <c r="D198" s="28"/>
      <c r="E198" s="28"/>
      <c r="F198" s="28"/>
      <c r="G198" s="33"/>
      <c r="H198">
        <f t="shared" si="2"/>
        <v>0</v>
      </c>
    </row>
    <row r="199" spans="1:8">
      <c r="A199">
        <v>176</v>
      </c>
      <c r="B199" s="32"/>
      <c r="C199" s="28"/>
      <c r="D199" s="28"/>
      <c r="E199" s="28"/>
      <c r="F199" s="28"/>
      <c r="G199" s="33"/>
      <c r="H199">
        <f t="shared" si="2"/>
        <v>0</v>
      </c>
    </row>
    <row r="200" spans="1:8">
      <c r="A200">
        <v>177</v>
      </c>
      <c r="B200" s="32"/>
      <c r="C200" s="28"/>
      <c r="D200" s="28"/>
      <c r="E200" s="28"/>
      <c r="F200" s="28"/>
      <c r="G200" s="33"/>
      <c r="H200">
        <f t="shared" si="2"/>
        <v>0</v>
      </c>
    </row>
    <row r="201" spans="1:8">
      <c r="A201">
        <v>178</v>
      </c>
      <c r="B201" s="32"/>
      <c r="C201" s="28"/>
      <c r="D201" s="28"/>
      <c r="E201" s="28"/>
      <c r="F201" s="28"/>
      <c r="G201" s="33"/>
      <c r="H201">
        <f t="shared" si="2"/>
        <v>0</v>
      </c>
    </row>
    <row r="202" spans="1:8">
      <c r="A202">
        <v>179</v>
      </c>
      <c r="B202" s="32"/>
      <c r="C202" s="28"/>
      <c r="D202" s="28"/>
      <c r="E202" s="28"/>
      <c r="F202" s="28"/>
      <c r="G202" s="33"/>
      <c r="H202">
        <f t="shared" si="2"/>
        <v>0</v>
      </c>
    </row>
    <row r="203" spans="1:8">
      <c r="A203">
        <v>180</v>
      </c>
      <c r="B203" s="32"/>
      <c r="C203" s="28"/>
      <c r="D203" s="28"/>
      <c r="E203" s="28"/>
      <c r="F203" s="28"/>
      <c r="G203" s="33"/>
      <c r="H203">
        <f t="shared" si="2"/>
        <v>0</v>
      </c>
    </row>
    <row r="204" spans="1:8">
      <c r="A204">
        <v>181</v>
      </c>
      <c r="B204" s="32"/>
      <c r="C204" s="28"/>
      <c r="D204" s="28"/>
      <c r="E204" s="28"/>
      <c r="F204" s="28"/>
      <c r="G204" s="33"/>
      <c r="H204">
        <f t="shared" si="2"/>
        <v>0</v>
      </c>
    </row>
    <row r="205" spans="1:8">
      <c r="A205">
        <v>182</v>
      </c>
      <c r="B205" s="32"/>
      <c r="C205" s="28"/>
      <c r="D205" s="28"/>
      <c r="E205" s="28"/>
      <c r="F205" s="28"/>
      <c r="G205" s="33"/>
      <c r="H205">
        <f t="shared" si="2"/>
        <v>0</v>
      </c>
    </row>
    <row r="206" spans="1:8">
      <c r="A206">
        <v>183</v>
      </c>
      <c r="B206" s="32"/>
      <c r="C206" s="28"/>
      <c r="D206" s="28"/>
      <c r="E206" s="28"/>
      <c r="F206" s="28"/>
      <c r="G206" s="33"/>
      <c r="H206">
        <f t="shared" si="2"/>
        <v>0</v>
      </c>
    </row>
    <row r="207" spans="1:8">
      <c r="A207">
        <v>184</v>
      </c>
      <c r="B207" s="32"/>
      <c r="C207" s="28"/>
      <c r="D207" s="28"/>
      <c r="E207" s="28"/>
      <c r="F207" s="28"/>
      <c r="G207" s="33"/>
      <c r="H207">
        <f t="shared" si="2"/>
        <v>0</v>
      </c>
    </row>
    <row r="208" spans="1:8">
      <c r="A208">
        <v>185</v>
      </c>
      <c r="B208" s="32"/>
      <c r="C208" s="28"/>
      <c r="D208" s="28"/>
      <c r="E208" s="28"/>
      <c r="F208" s="28"/>
      <c r="G208" s="33"/>
      <c r="H208">
        <f t="shared" si="2"/>
        <v>0</v>
      </c>
    </row>
    <row r="209" spans="1:8">
      <c r="A209">
        <v>186</v>
      </c>
      <c r="B209" s="34"/>
      <c r="C209" s="35"/>
      <c r="D209" s="35"/>
      <c r="E209" s="35"/>
      <c r="F209" s="35"/>
      <c r="G209" s="36"/>
      <c r="H209">
        <f t="shared" si="2"/>
        <v>0</v>
      </c>
    </row>
    <row r="210" spans="1:8">
      <c r="A210">
        <v>187</v>
      </c>
      <c r="B210" s="28"/>
      <c r="C210" s="28"/>
      <c r="D210" s="28"/>
      <c r="E210" s="28"/>
      <c r="F210" s="28"/>
      <c r="G210" s="28"/>
      <c r="H210">
        <f t="shared" si="2"/>
        <v>0</v>
      </c>
    </row>
    <row r="211" spans="1:8">
      <c r="A211">
        <v>188</v>
      </c>
      <c r="B211" s="28"/>
      <c r="C211" s="28"/>
      <c r="D211" s="28"/>
      <c r="E211" s="28"/>
      <c r="F211" s="28"/>
      <c r="G211" s="28"/>
      <c r="H211">
        <f t="shared" si="2"/>
        <v>0</v>
      </c>
    </row>
    <row r="212" spans="1:8">
      <c r="A212">
        <v>189</v>
      </c>
      <c r="B212" s="28"/>
      <c r="C212" s="28"/>
      <c r="D212" s="28"/>
      <c r="E212" s="28"/>
      <c r="F212" s="28"/>
      <c r="G212" s="28"/>
      <c r="H212">
        <f t="shared" si="2"/>
        <v>0</v>
      </c>
    </row>
    <row r="213" spans="1:8">
      <c r="A213">
        <v>190</v>
      </c>
      <c r="B213" s="28"/>
      <c r="C213" s="28"/>
      <c r="D213" s="28"/>
      <c r="E213" s="28"/>
      <c r="F213" s="28"/>
      <c r="G213" s="28"/>
      <c r="H213">
        <f t="shared" si="2"/>
        <v>0</v>
      </c>
    </row>
    <row r="214" spans="1:8">
      <c r="A214">
        <v>191</v>
      </c>
      <c r="B214" s="28"/>
      <c r="C214" s="28"/>
      <c r="D214" s="28"/>
      <c r="E214" s="28"/>
      <c r="F214" s="28"/>
      <c r="G214" s="28"/>
      <c r="H214">
        <f t="shared" si="2"/>
        <v>0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4C05D-A218-46F2-AB57-42C893C2D099}">
  <sheetPr>
    <tabColor rgb="FF92D050"/>
  </sheetPr>
  <dimension ref="A1:D172"/>
  <sheetViews>
    <sheetView view="pageLayout" zoomScaleNormal="100" workbookViewId="0">
      <selection activeCell="C1" sqref="C1"/>
    </sheetView>
  </sheetViews>
  <sheetFormatPr defaultRowHeight="16.5"/>
  <cols>
    <col min="1" max="1" width="15.375" style="2" bestFit="1" customWidth="1"/>
    <col min="2" max="2" width="26.375" style="2" bestFit="1" customWidth="1"/>
    <col min="3" max="3" width="22.75" style="2" bestFit="1" customWidth="1"/>
    <col min="4" max="4" width="11.625" style="2" bestFit="1" customWidth="1"/>
    <col min="5" max="16384" width="9" style="2"/>
  </cols>
  <sheetData>
    <row r="1" spans="1:4">
      <c r="A1" s="2" t="s">
        <v>0</v>
      </c>
      <c r="C1" s="22" t="str">
        <f>csv参照元シートと使用案内!$C$15</f>
        <v>20**</v>
      </c>
      <c r="D1" s="2" t="s">
        <v>20</v>
      </c>
    </row>
    <row r="2" spans="1:4">
      <c r="A2" s="26" t="str">
        <f>csv参照元シートと使用案内!$C$12</f>
        <v>きょうさい苑</v>
      </c>
      <c r="B2" s="14"/>
      <c r="C2" s="9"/>
      <c r="D2" s="46">
        <v>1</v>
      </c>
    </row>
    <row r="3" spans="1:4" ht="17.25" thickBot="1">
      <c r="A3" s="4" t="s">
        <v>4</v>
      </c>
      <c r="B3" s="38" t="str">
        <f>VLOOKUP($D2,csv参照元シートと使用案内!$A$24:$H$1002,3,FALSE)</f>
        <v>姓名1</v>
      </c>
      <c r="C3" s="5" t="s">
        <v>2</v>
      </c>
      <c r="D3" s="41">
        <f>VLOOKUP($D2,csv参照元シートと使用案内!$A$24:$H$1002,2,FALSE)</f>
        <v>9999901</v>
      </c>
    </row>
    <row r="4" spans="1:4" ht="18">
      <c r="A4" s="3" t="s">
        <v>8</v>
      </c>
      <c r="B4" s="39" t="s">
        <v>9</v>
      </c>
      <c r="C4" s="6" t="s">
        <v>15</v>
      </c>
      <c r="D4" s="42">
        <f>VLOOKUP($D2,csv参照元シートと使用案内!$A$24:$H$1002,7,FALSE)</f>
        <v>125112</v>
      </c>
    </row>
    <row r="5" spans="1:4">
      <c r="A5" s="3" t="s">
        <v>6</v>
      </c>
      <c r="B5" s="39" t="s">
        <v>7</v>
      </c>
      <c r="C5" s="7" t="s">
        <v>17</v>
      </c>
      <c r="D5" s="43">
        <f>VLOOKUP($D2,csv参照元シートと使用案内!$A$24:$H$1002,4,FALSE)</f>
        <v>104260</v>
      </c>
    </row>
    <row r="6" spans="1:4" ht="17.25" thickBot="1">
      <c r="A6" s="3" t="s">
        <v>10</v>
      </c>
      <c r="B6" s="39" t="s">
        <v>11</v>
      </c>
      <c r="C6" s="8" t="s">
        <v>16</v>
      </c>
      <c r="D6" s="44">
        <f>VLOOKUP($D2,csv参照元シートと使用案内!$A$24:$H$1002,8,FALSE)</f>
        <v>20852</v>
      </c>
    </row>
    <row r="7" spans="1:4">
      <c r="A7" s="3" t="s">
        <v>12</v>
      </c>
      <c r="B7" s="40" t="s">
        <v>13</v>
      </c>
      <c r="C7" s="4" t="s">
        <v>19</v>
      </c>
      <c r="D7" s="45" t="s">
        <v>18</v>
      </c>
    </row>
    <row r="8" spans="1:4" ht="21.75" customHeight="1">
      <c r="A8" s="21"/>
      <c r="B8" s="21"/>
      <c r="C8" s="21"/>
      <c r="D8" s="21"/>
    </row>
    <row r="9" spans="1:4" ht="22.5" customHeight="1"/>
    <row r="10" spans="1:4">
      <c r="A10" s="2" t="s">
        <v>0</v>
      </c>
      <c r="C10" s="22" t="str">
        <f>csv参照元シートと使用案内!$C$15</f>
        <v>20**</v>
      </c>
      <c r="D10" s="2" t="s">
        <v>20</v>
      </c>
    </row>
    <row r="11" spans="1:4">
      <c r="A11" s="26" t="str">
        <f>csv参照元シートと使用案内!$C$12</f>
        <v>きょうさい苑</v>
      </c>
      <c r="B11" s="14"/>
      <c r="C11" s="9"/>
      <c r="D11" s="47">
        <f>D2+1</f>
        <v>2</v>
      </c>
    </row>
    <row r="12" spans="1:4" ht="17.25" thickBot="1">
      <c r="A12" s="4" t="s">
        <v>4</v>
      </c>
      <c r="B12" s="38" t="str">
        <f>VLOOKUP($D11,csv参照元シートと使用案内!$A$24:$H$1002,3,FALSE)</f>
        <v>姓名2</v>
      </c>
      <c r="C12" s="5" t="s">
        <v>2</v>
      </c>
      <c r="D12" s="41">
        <f>VLOOKUP($D11,csv参照元シートと使用案内!$A$24:$H$1002,2,FALSE)</f>
        <v>9999901</v>
      </c>
    </row>
    <row r="13" spans="1:4" ht="18">
      <c r="A13" s="3" t="s">
        <v>8</v>
      </c>
      <c r="B13" s="39" t="s">
        <v>9</v>
      </c>
      <c r="C13" s="6" t="s">
        <v>15</v>
      </c>
      <c r="D13" s="42">
        <f>VLOOKUP($D11,csv参照元シートと使用案内!$A$24:$H$1002,7,FALSE)</f>
        <v>97104</v>
      </c>
    </row>
    <row r="14" spans="1:4">
      <c r="A14" s="3" t="s">
        <v>6</v>
      </c>
      <c r="B14" s="39" t="s">
        <v>7</v>
      </c>
      <c r="C14" s="7" t="s">
        <v>17</v>
      </c>
      <c r="D14" s="43">
        <f>VLOOKUP($D11,csv参照元シートと使用案内!$A$24:$H$1002,4,FALSE)</f>
        <v>80920</v>
      </c>
    </row>
    <row r="15" spans="1:4" ht="17.25" thickBot="1">
      <c r="A15" s="3" t="s">
        <v>10</v>
      </c>
      <c r="B15" s="39" t="s">
        <v>11</v>
      </c>
      <c r="C15" s="8" t="s">
        <v>16</v>
      </c>
      <c r="D15" s="44">
        <f>VLOOKUP($D11,csv参照元シートと使用案内!$A$24:$H$1002,8,FALSE)</f>
        <v>16184</v>
      </c>
    </row>
    <row r="16" spans="1:4">
      <c r="A16" s="3" t="s">
        <v>12</v>
      </c>
      <c r="B16" s="40" t="s">
        <v>13</v>
      </c>
      <c r="C16" s="4" t="s">
        <v>19</v>
      </c>
      <c r="D16" s="45" t="s">
        <v>18</v>
      </c>
    </row>
    <row r="17" spans="1:4" ht="21.75" customHeight="1">
      <c r="A17" s="21"/>
      <c r="B17" s="21"/>
      <c r="C17" s="21"/>
      <c r="D17" s="21"/>
    </row>
    <row r="18" spans="1:4" ht="22.5" customHeight="1"/>
    <row r="19" spans="1:4">
      <c r="A19" s="2" t="s">
        <v>0</v>
      </c>
      <c r="C19" s="22" t="str">
        <f>csv参照元シートと使用案内!$C$15</f>
        <v>20**</v>
      </c>
      <c r="D19" s="2" t="s">
        <v>20</v>
      </c>
    </row>
    <row r="20" spans="1:4">
      <c r="A20" s="26" t="str">
        <f>csv参照元シートと使用案内!$C$12</f>
        <v>きょうさい苑</v>
      </c>
      <c r="B20" s="14"/>
      <c r="C20" s="9"/>
      <c r="D20" s="47">
        <f>D11+1</f>
        <v>3</v>
      </c>
    </row>
    <row r="21" spans="1:4" ht="17.25" thickBot="1">
      <c r="A21" s="4" t="s">
        <v>4</v>
      </c>
      <c r="B21" s="38" t="str">
        <f>VLOOKUP($D20,csv参照元シートと使用案内!$A$24:$H$1002,3,FALSE)</f>
        <v>姓名3</v>
      </c>
      <c r="C21" s="5" t="s">
        <v>2</v>
      </c>
      <c r="D21" s="41">
        <f>VLOOKUP($D20,csv参照元シートと使用案内!$A$24:$H$1002,2,FALSE)</f>
        <v>9999901</v>
      </c>
    </row>
    <row r="22" spans="1:4" ht="18">
      <c r="A22" s="3" t="s">
        <v>8</v>
      </c>
      <c r="B22" s="39" t="s">
        <v>9</v>
      </c>
      <c r="C22" s="6" t="s">
        <v>15</v>
      </c>
      <c r="D22" s="42">
        <f>VLOOKUP($D20,csv参照元シートと使用案内!$A$24:$H$1002,7,FALSE)</f>
        <v>25674</v>
      </c>
    </row>
    <row r="23" spans="1:4">
      <c r="A23" s="3" t="s">
        <v>6</v>
      </c>
      <c r="B23" s="39" t="s">
        <v>7</v>
      </c>
      <c r="C23" s="7" t="s">
        <v>17</v>
      </c>
      <c r="D23" s="43">
        <f>VLOOKUP($D20,csv参照元シートと使用案内!$A$24:$H$1002,4,FALSE)</f>
        <v>8558</v>
      </c>
    </row>
    <row r="24" spans="1:4" ht="17.25" thickBot="1">
      <c r="A24" s="3" t="s">
        <v>10</v>
      </c>
      <c r="B24" s="39" t="s">
        <v>11</v>
      </c>
      <c r="C24" s="8" t="s">
        <v>16</v>
      </c>
      <c r="D24" s="44">
        <f>VLOOKUP($D20,csv参照元シートと使用案内!$A$24:$H$1002,8,FALSE)</f>
        <v>17116</v>
      </c>
    </row>
    <row r="25" spans="1:4">
      <c r="A25" s="3" t="s">
        <v>12</v>
      </c>
      <c r="B25" s="40" t="s">
        <v>13</v>
      </c>
      <c r="C25" s="4" t="s">
        <v>19</v>
      </c>
      <c r="D25" s="45" t="s">
        <v>18</v>
      </c>
    </row>
    <row r="26" spans="1:4" ht="21.75" customHeight="1">
      <c r="A26" s="21"/>
      <c r="B26" s="21"/>
      <c r="C26" s="21"/>
      <c r="D26" s="21"/>
    </row>
    <row r="27" spans="1:4" ht="22.5" customHeight="1"/>
    <row r="28" spans="1:4">
      <c r="A28" s="2" t="s">
        <v>0</v>
      </c>
      <c r="C28" s="22" t="str">
        <f>csv参照元シートと使用案内!$C$15</f>
        <v>20**</v>
      </c>
      <c r="D28" s="2" t="s">
        <v>20</v>
      </c>
    </row>
    <row r="29" spans="1:4">
      <c r="A29" s="26" t="str">
        <f>csv参照元シートと使用案内!$C$12</f>
        <v>きょうさい苑</v>
      </c>
      <c r="B29" s="14"/>
      <c r="C29" s="9"/>
      <c r="D29" s="47">
        <f>D20+1</f>
        <v>4</v>
      </c>
    </row>
    <row r="30" spans="1:4" ht="17.25" thickBot="1">
      <c r="A30" s="4" t="s">
        <v>4</v>
      </c>
      <c r="B30" s="38" t="str">
        <f>VLOOKUP($D29,csv参照元シートと使用案内!$A$24:$H$1002,3,FALSE)</f>
        <v>姓名4</v>
      </c>
      <c r="C30" s="5" t="s">
        <v>2</v>
      </c>
      <c r="D30" s="41">
        <f>VLOOKUP($D29,csv参照元シートと使用案内!$A$24:$H$1002,2,FALSE)</f>
        <v>9999901</v>
      </c>
    </row>
    <row r="31" spans="1:4" ht="18">
      <c r="A31" s="3" t="s">
        <v>8</v>
      </c>
      <c r="B31" s="39" t="s">
        <v>9</v>
      </c>
      <c r="C31" s="6" t="s">
        <v>15</v>
      </c>
      <c r="D31" s="42">
        <f>VLOOKUP($D29,csv参照元シートと使用案内!$A$24:$H$1002,7,FALSE)</f>
        <v>97104</v>
      </c>
    </row>
    <row r="32" spans="1:4">
      <c r="A32" s="3" t="s">
        <v>6</v>
      </c>
      <c r="B32" s="39" t="s">
        <v>7</v>
      </c>
      <c r="C32" s="7" t="s">
        <v>17</v>
      </c>
      <c r="D32" s="43">
        <f>VLOOKUP($D29,csv参照元シートと使用案内!$A$24:$H$1002,4,FALSE)</f>
        <v>80920</v>
      </c>
    </row>
    <row r="33" spans="1:4" ht="17.25" thickBot="1">
      <c r="A33" s="3" t="s">
        <v>10</v>
      </c>
      <c r="B33" s="39" t="s">
        <v>11</v>
      </c>
      <c r="C33" s="8" t="s">
        <v>16</v>
      </c>
      <c r="D33" s="44">
        <f>VLOOKUP($D29,csv参照元シートと使用案内!$A$24:$H$1002,8,FALSE)</f>
        <v>16184</v>
      </c>
    </row>
    <row r="34" spans="1:4">
      <c r="A34" s="3" t="s">
        <v>12</v>
      </c>
      <c r="B34" s="40" t="s">
        <v>13</v>
      </c>
      <c r="C34" s="4" t="s">
        <v>19</v>
      </c>
      <c r="D34" s="45" t="s">
        <v>18</v>
      </c>
    </row>
    <row r="35" spans="1:4" ht="21.75" customHeight="1">
      <c r="A35" s="21"/>
      <c r="B35" s="21"/>
      <c r="C35" s="21"/>
      <c r="D35" s="21"/>
    </row>
    <row r="36" spans="1:4" ht="22.5" customHeight="1"/>
    <row r="37" spans="1:4">
      <c r="A37" s="2" t="s">
        <v>0</v>
      </c>
      <c r="C37" s="22" t="str">
        <f>csv参照元シートと使用案内!$C$15</f>
        <v>20**</v>
      </c>
      <c r="D37" s="2" t="s">
        <v>20</v>
      </c>
    </row>
    <row r="38" spans="1:4">
      <c r="A38" s="26" t="str">
        <f>csv参照元シートと使用案内!$C$12</f>
        <v>きょうさい苑</v>
      </c>
      <c r="B38" s="14"/>
      <c r="C38" s="9"/>
      <c r="D38" s="47">
        <f>D29+1</f>
        <v>5</v>
      </c>
    </row>
    <row r="39" spans="1:4" ht="17.25" thickBot="1">
      <c r="A39" s="4" t="s">
        <v>4</v>
      </c>
      <c r="B39" s="38" t="str">
        <f>VLOOKUP($D38,csv参照元シートと使用案内!$A$24:$H$1002,3,FALSE)</f>
        <v>姓名5</v>
      </c>
      <c r="C39" s="5" t="s">
        <v>2</v>
      </c>
      <c r="D39" s="41">
        <f>VLOOKUP($D38,csv参照元シートと使用案内!$A$24:$H$1002,2,FALSE)</f>
        <v>9999901</v>
      </c>
    </row>
    <row r="40" spans="1:4" ht="18">
      <c r="A40" s="3" t="s">
        <v>8</v>
      </c>
      <c r="B40" s="39" t="s">
        <v>9</v>
      </c>
      <c r="C40" s="6" t="s">
        <v>15</v>
      </c>
      <c r="D40" s="42">
        <f>VLOOKUP($D38,csv参照元シートと使用案内!$A$24:$H$1002,7,FALSE)</f>
        <v>97104</v>
      </c>
    </row>
    <row r="41" spans="1:4">
      <c r="A41" s="3" t="s">
        <v>6</v>
      </c>
      <c r="B41" s="39" t="s">
        <v>7</v>
      </c>
      <c r="C41" s="7" t="s">
        <v>17</v>
      </c>
      <c r="D41" s="43">
        <f>VLOOKUP($D38,csv参照元シートと使用案内!$A$24:$H$1002,4,FALSE)</f>
        <v>80920</v>
      </c>
    </row>
    <row r="42" spans="1:4" ht="17.25" thickBot="1">
      <c r="A42" s="3" t="s">
        <v>10</v>
      </c>
      <c r="B42" s="39" t="s">
        <v>11</v>
      </c>
      <c r="C42" s="8" t="s">
        <v>16</v>
      </c>
      <c r="D42" s="44">
        <f>VLOOKUP($D38,csv参照元シートと使用案内!$A$24:$H$1002,8,FALSE)</f>
        <v>16184</v>
      </c>
    </row>
    <row r="43" spans="1:4">
      <c r="A43" s="3" t="s">
        <v>12</v>
      </c>
      <c r="B43" s="40" t="s">
        <v>13</v>
      </c>
      <c r="C43" s="4" t="s">
        <v>19</v>
      </c>
      <c r="D43" s="45" t="s">
        <v>18</v>
      </c>
    </row>
    <row r="44" spans="1:4">
      <c r="A44" s="2" t="s">
        <v>0</v>
      </c>
      <c r="C44" s="22" t="str">
        <f>csv参照元シートと使用案内!$C$15</f>
        <v>20**</v>
      </c>
      <c r="D44" s="2" t="s">
        <v>20</v>
      </c>
    </row>
    <row r="45" spans="1:4">
      <c r="A45" s="26" t="str">
        <f>csv参照元シートと使用案内!$C$12</f>
        <v>きょうさい苑</v>
      </c>
      <c r="B45" s="14"/>
      <c r="C45" s="9"/>
      <c r="D45" s="47">
        <f>D38+1</f>
        <v>6</v>
      </c>
    </row>
    <row r="46" spans="1:4" ht="17.25" thickBot="1">
      <c r="A46" s="4" t="s">
        <v>4</v>
      </c>
      <c r="B46" s="38" t="str">
        <f>VLOOKUP($D45,csv参照元シートと使用案内!$A$24:$H$1002,3,FALSE)</f>
        <v>姓名6</v>
      </c>
      <c r="C46" s="5" t="s">
        <v>2</v>
      </c>
      <c r="D46" s="41">
        <f>VLOOKUP($D45,csv参照元シートと使用案内!$A$24:$H$1002,2,FALSE)</f>
        <v>9999901</v>
      </c>
    </row>
    <row r="47" spans="1:4" ht="18">
      <c r="A47" s="3" t="s">
        <v>8</v>
      </c>
      <c r="B47" s="39" t="s">
        <v>9</v>
      </c>
      <c r="C47" s="6" t="s">
        <v>15</v>
      </c>
      <c r="D47" s="42">
        <f>VLOOKUP($D45,csv参照元シートと使用案内!$A$24:$H$1002,7,FALSE)</f>
        <v>86830</v>
      </c>
    </row>
    <row r="48" spans="1:4">
      <c r="A48" s="3" t="s">
        <v>6</v>
      </c>
      <c r="B48" s="39" t="s">
        <v>7</v>
      </c>
      <c r="C48" s="7" t="s">
        <v>17</v>
      </c>
      <c r="D48" s="43">
        <f>VLOOKUP($D45,csv参照元シートと使用案内!$A$24:$H$1002,4,FALSE)</f>
        <v>71580</v>
      </c>
    </row>
    <row r="49" spans="1:4" ht="17.25" thickBot="1">
      <c r="A49" s="3" t="s">
        <v>10</v>
      </c>
      <c r="B49" s="39" t="s">
        <v>11</v>
      </c>
      <c r="C49" s="8" t="s">
        <v>16</v>
      </c>
      <c r="D49" s="44">
        <f>VLOOKUP($D45,csv参照元シートと使用案内!$A$24:$H$1002,8,FALSE)</f>
        <v>15250</v>
      </c>
    </row>
    <row r="50" spans="1:4">
      <c r="A50" s="3" t="s">
        <v>12</v>
      </c>
      <c r="B50" s="40" t="s">
        <v>13</v>
      </c>
      <c r="C50" s="4" t="s">
        <v>19</v>
      </c>
      <c r="D50" s="45" t="s">
        <v>18</v>
      </c>
    </row>
    <row r="51" spans="1:4" ht="21.75" customHeight="1">
      <c r="A51" s="21"/>
      <c r="B51" s="21"/>
      <c r="C51" s="21"/>
      <c r="D51" s="21"/>
    </row>
    <row r="52" spans="1:4" ht="22.5" customHeight="1"/>
    <row r="53" spans="1:4">
      <c r="A53" s="2" t="s">
        <v>0</v>
      </c>
      <c r="C53" s="22" t="str">
        <f>csv参照元シートと使用案内!$C$15</f>
        <v>20**</v>
      </c>
      <c r="D53" s="2" t="s">
        <v>20</v>
      </c>
    </row>
    <row r="54" spans="1:4">
      <c r="A54" s="26" t="str">
        <f>csv参照元シートと使用案内!$C$12</f>
        <v>きょうさい苑</v>
      </c>
      <c r="B54" s="14"/>
      <c r="C54" s="9"/>
      <c r="D54" s="47">
        <f>D45+1</f>
        <v>7</v>
      </c>
    </row>
    <row r="55" spans="1:4" ht="17.25" thickBot="1">
      <c r="A55" s="4" t="s">
        <v>4</v>
      </c>
      <c r="B55" s="38" t="str">
        <f>VLOOKUP($D54,csv参照元シートと使用案内!$A$24:$H$1002,3,FALSE)</f>
        <v>姓名7</v>
      </c>
      <c r="C55" s="5" t="s">
        <v>2</v>
      </c>
      <c r="D55" s="41">
        <f>VLOOKUP($D54,csv参照元シートと使用案内!$A$24:$H$1002,2,FALSE)</f>
        <v>9999901</v>
      </c>
    </row>
    <row r="56" spans="1:4" ht="18">
      <c r="A56" s="3" t="s">
        <v>8</v>
      </c>
      <c r="B56" s="39" t="s">
        <v>9</v>
      </c>
      <c r="C56" s="6" t="s">
        <v>15</v>
      </c>
      <c r="D56" s="42">
        <f>VLOOKUP($D54,csv参照元シートと使用案内!$A$24:$H$1002,7,FALSE)</f>
        <v>80292</v>
      </c>
    </row>
    <row r="57" spans="1:4">
      <c r="A57" s="3" t="s">
        <v>6</v>
      </c>
      <c r="B57" s="39" t="s">
        <v>7</v>
      </c>
      <c r="C57" s="7" t="s">
        <v>17</v>
      </c>
      <c r="D57" s="43">
        <f>VLOOKUP($D54,csv参照元シートと使用案内!$A$24:$H$1002,4,FALSE)</f>
        <v>66910</v>
      </c>
    </row>
    <row r="58" spans="1:4" ht="17.25" thickBot="1">
      <c r="A58" s="3" t="s">
        <v>10</v>
      </c>
      <c r="B58" s="39" t="s">
        <v>11</v>
      </c>
      <c r="C58" s="8" t="s">
        <v>16</v>
      </c>
      <c r="D58" s="44">
        <f>VLOOKUP($D54,csv参照元シートと使用案内!$A$24:$H$1002,8,FALSE)</f>
        <v>13382</v>
      </c>
    </row>
    <row r="59" spans="1:4">
      <c r="A59" s="3" t="s">
        <v>12</v>
      </c>
      <c r="B59" s="40" t="s">
        <v>13</v>
      </c>
      <c r="C59" s="4" t="s">
        <v>19</v>
      </c>
      <c r="D59" s="45" t="s">
        <v>18</v>
      </c>
    </row>
    <row r="60" spans="1:4" ht="21.75" customHeight="1">
      <c r="A60" s="21"/>
      <c r="B60" s="21"/>
      <c r="C60" s="21"/>
      <c r="D60" s="21"/>
    </row>
    <row r="61" spans="1:4" ht="22.5" customHeight="1"/>
    <row r="62" spans="1:4">
      <c r="A62" s="2" t="s">
        <v>0</v>
      </c>
      <c r="C62" s="22" t="str">
        <f>csv参照元シートと使用案内!$C$15</f>
        <v>20**</v>
      </c>
      <c r="D62" s="2" t="s">
        <v>20</v>
      </c>
    </row>
    <row r="63" spans="1:4">
      <c r="A63" s="26" t="str">
        <f>csv参照元シートと使用案内!$C$12</f>
        <v>きょうさい苑</v>
      </c>
      <c r="B63" s="14"/>
      <c r="C63" s="9"/>
      <c r="D63" s="47">
        <f>D54+1</f>
        <v>8</v>
      </c>
    </row>
    <row r="64" spans="1:4" ht="17.25" thickBot="1">
      <c r="A64" s="4" t="s">
        <v>4</v>
      </c>
      <c r="B64" s="38" t="str">
        <f>VLOOKUP($D63,csv参照元シートと使用案内!$A$24:$H$1002,3,FALSE)</f>
        <v>姓名8</v>
      </c>
      <c r="C64" s="5" t="s">
        <v>2</v>
      </c>
      <c r="D64" s="41">
        <f>VLOOKUP($D63,csv参照元シートと使用案内!$A$24:$H$1002,2,FALSE)</f>
        <v>9999901</v>
      </c>
    </row>
    <row r="65" spans="1:4" ht="18">
      <c r="A65" s="3" t="s">
        <v>8</v>
      </c>
      <c r="B65" s="39" t="s">
        <v>9</v>
      </c>
      <c r="C65" s="6" t="s">
        <v>15</v>
      </c>
      <c r="D65" s="42">
        <f>VLOOKUP($D63,csv参照元シートと使用案内!$A$24:$H$1002,7,FALSE)</f>
        <v>74700</v>
      </c>
    </row>
    <row r="66" spans="1:4">
      <c r="A66" s="3" t="s">
        <v>6</v>
      </c>
      <c r="B66" s="39" t="s">
        <v>7</v>
      </c>
      <c r="C66" s="7" t="s">
        <v>17</v>
      </c>
      <c r="D66" s="43">
        <f>VLOOKUP($D63,csv参照元シートと使用案内!$A$24:$H$1002,4,FALSE)</f>
        <v>62250</v>
      </c>
    </row>
    <row r="67" spans="1:4" ht="17.25" thickBot="1">
      <c r="A67" s="3" t="s">
        <v>10</v>
      </c>
      <c r="B67" s="39" t="s">
        <v>11</v>
      </c>
      <c r="C67" s="8" t="s">
        <v>16</v>
      </c>
      <c r="D67" s="44">
        <f>VLOOKUP($D63,csv参照元シートと使用案内!$A$24:$H$1002,8,FALSE)</f>
        <v>12450</v>
      </c>
    </row>
    <row r="68" spans="1:4">
      <c r="A68" s="3" t="s">
        <v>12</v>
      </c>
      <c r="B68" s="40" t="s">
        <v>13</v>
      </c>
      <c r="C68" s="4" t="s">
        <v>19</v>
      </c>
      <c r="D68" s="45" t="s">
        <v>18</v>
      </c>
    </row>
    <row r="69" spans="1:4" ht="21.75" customHeight="1">
      <c r="A69" s="21"/>
      <c r="B69" s="21"/>
      <c r="C69" s="21"/>
      <c r="D69" s="21"/>
    </row>
    <row r="70" spans="1:4" ht="22.5" customHeight="1"/>
    <row r="71" spans="1:4">
      <c r="A71" s="2" t="s">
        <v>0</v>
      </c>
      <c r="C71" s="22" t="str">
        <f>csv参照元シートと使用案内!$C$15</f>
        <v>20**</v>
      </c>
      <c r="D71" s="2" t="s">
        <v>20</v>
      </c>
    </row>
    <row r="72" spans="1:4">
      <c r="A72" s="26" t="str">
        <f>csv参照元シートと使用案内!$C$12</f>
        <v>きょうさい苑</v>
      </c>
      <c r="B72" s="14"/>
      <c r="C72" s="9"/>
      <c r="D72" s="47">
        <f>D63+1</f>
        <v>9</v>
      </c>
    </row>
    <row r="73" spans="1:4" ht="17.25" thickBot="1">
      <c r="A73" s="4" t="s">
        <v>4</v>
      </c>
      <c r="B73" s="38" t="str">
        <f>VLOOKUP($D72,csv参照元シートと使用案内!$A$24:$H$1002,3,FALSE)</f>
        <v>姓名9</v>
      </c>
      <c r="C73" s="5" t="s">
        <v>2</v>
      </c>
      <c r="D73" s="41">
        <f>VLOOKUP($D72,csv参照元シートと使用案内!$A$24:$H$1002,2,FALSE)</f>
        <v>9999901</v>
      </c>
    </row>
    <row r="74" spans="1:4" ht="18">
      <c r="A74" s="3" t="s">
        <v>8</v>
      </c>
      <c r="B74" s="39" t="s">
        <v>9</v>
      </c>
      <c r="C74" s="6" t="s">
        <v>15</v>
      </c>
      <c r="D74" s="42">
        <f>VLOOKUP($D72,csv参照元シートと使用案内!$A$24:$H$1002,7,FALSE)</f>
        <v>97104</v>
      </c>
    </row>
    <row r="75" spans="1:4">
      <c r="A75" s="3" t="s">
        <v>6</v>
      </c>
      <c r="B75" s="39" t="s">
        <v>7</v>
      </c>
      <c r="C75" s="7" t="s">
        <v>17</v>
      </c>
      <c r="D75" s="43">
        <f>VLOOKUP($D72,csv参照元シートと使用案内!$A$24:$H$1002,4,FALSE)</f>
        <v>80920</v>
      </c>
    </row>
    <row r="76" spans="1:4" ht="17.25" thickBot="1">
      <c r="A76" s="3" t="s">
        <v>10</v>
      </c>
      <c r="B76" s="39" t="s">
        <v>11</v>
      </c>
      <c r="C76" s="8" t="s">
        <v>16</v>
      </c>
      <c r="D76" s="44">
        <f>VLOOKUP($D72,csv参照元シートと使用案内!$A$24:$H$1002,8,FALSE)</f>
        <v>16184</v>
      </c>
    </row>
    <row r="77" spans="1:4">
      <c r="A77" s="3" t="s">
        <v>12</v>
      </c>
      <c r="B77" s="40" t="s">
        <v>13</v>
      </c>
      <c r="C77" s="4" t="s">
        <v>19</v>
      </c>
      <c r="D77" s="45" t="s">
        <v>18</v>
      </c>
    </row>
    <row r="78" spans="1:4" ht="21.75" customHeight="1">
      <c r="A78" s="21"/>
      <c r="B78" s="21"/>
      <c r="C78" s="21"/>
      <c r="D78" s="21"/>
    </row>
    <row r="79" spans="1:4" ht="22.5" customHeight="1"/>
    <row r="80" spans="1:4">
      <c r="A80" s="2" t="s">
        <v>0</v>
      </c>
      <c r="C80" s="22" t="str">
        <f>csv参照元シートと使用案内!$C$15</f>
        <v>20**</v>
      </c>
      <c r="D80" s="2" t="s">
        <v>20</v>
      </c>
    </row>
    <row r="81" spans="1:4">
      <c r="A81" s="26" t="str">
        <f>csv参照元シートと使用案内!$C$12</f>
        <v>きょうさい苑</v>
      </c>
      <c r="B81" s="14"/>
      <c r="C81" s="9"/>
      <c r="D81" s="47">
        <f>D72+1</f>
        <v>10</v>
      </c>
    </row>
    <row r="82" spans="1:4" ht="17.25" thickBot="1">
      <c r="A82" s="4" t="s">
        <v>4</v>
      </c>
      <c r="B82" s="38" t="str">
        <f>VLOOKUP($D81,csv参照元シートと使用案内!$A$24:$H$1002,3,FALSE)</f>
        <v>姓名10</v>
      </c>
      <c r="C82" s="5" t="s">
        <v>2</v>
      </c>
      <c r="D82" s="41">
        <f>VLOOKUP($D81,csv参照元シートと使用案内!$A$24:$H$1002,2,FALSE)</f>
        <v>9999901</v>
      </c>
    </row>
    <row r="83" spans="1:4" ht="18">
      <c r="A83" s="3" t="s">
        <v>8</v>
      </c>
      <c r="B83" s="39" t="s">
        <v>9</v>
      </c>
      <c r="C83" s="6" t="s">
        <v>15</v>
      </c>
      <c r="D83" s="42">
        <f>VLOOKUP($D81,csv参照元シートと使用案内!$A$24:$H$1002,7,FALSE)</f>
        <v>69084</v>
      </c>
    </row>
    <row r="84" spans="1:4">
      <c r="A84" s="3" t="s">
        <v>6</v>
      </c>
      <c r="B84" s="39" t="s">
        <v>7</v>
      </c>
      <c r="C84" s="7" t="s">
        <v>17</v>
      </c>
      <c r="D84" s="43">
        <f>VLOOKUP($D81,csv参照元シートと使用案内!$A$24:$H$1002,4,FALSE)</f>
        <v>57570</v>
      </c>
    </row>
    <row r="85" spans="1:4" ht="17.25" thickBot="1">
      <c r="A85" s="3" t="s">
        <v>10</v>
      </c>
      <c r="B85" s="39" t="s">
        <v>11</v>
      </c>
      <c r="C85" s="8" t="s">
        <v>16</v>
      </c>
      <c r="D85" s="44">
        <f>VLOOKUP($D81,csv参照元シートと使用案内!$A$24:$H$1002,8,FALSE)</f>
        <v>11514</v>
      </c>
    </row>
    <row r="86" spans="1:4">
      <c r="A86" s="3" t="s">
        <v>12</v>
      </c>
      <c r="B86" s="40" t="s">
        <v>13</v>
      </c>
      <c r="C86" s="4" t="s">
        <v>19</v>
      </c>
      <c r="D86" s="45" t="s">
        <v>18</v>
      </c>
    </row>
    <row r="87" spans="1:4">
      <c r="A87" s="2" t="s">
        <v>0</v>
      </c>
      <c r="C87" s="22" t="str">
        <f>csv参照元シートと使用案内!$C$15</f>
        <v>20**</v>
      </c>
      <c r="D87" s="2" t="s">
        <v>20</v>
      </c>
    </row>
    <row r="88" spans="1:4">
      <c r="A88" s="26" t="str">
        <f>csv参照元シートと使用案内!$C$12</f>
        <v>きょうさい苑</v>
      </c>
      <c r="B88" s="14"/>
      <c r="C88" s="9"/>
      <c r="D88" s="47">
        <f>D81+1</f>
        <v>11</v>
      </c>
    </row>
    <row r="89" spans="1:4" ht="17.25" thickBot="1">
      <c r="A89" s="4" t="s">
        <v>4</v>
      </c>
      <c r="B89" s="38" t="str">
        <f>VLOOKUP($D88,csv参照元シートと使用案内!$A$24:$H$1002,3,FALSE)</f>
        <v>姓名11</v>
      </c>
      <c r="C89" s="5" t="s">
        <v>2</v>
      </c>
      <c r="D89" s="41">
        <f>VLOOKUP($D88,csv参照元シートと使用案内!$A$24:$H$1002,2,FALSE)</f>
        <v>9999901</v>
      </c>
    </row>
    <row r="90" spans="1:4" ht="18">
      <c r="A90" s="3" t="s">
        <v>8</v>
      </c>
      <c r="B90" s="39" t="s">
        <v>9</v>
      </c>
      <c r="C90" s="6" t="s">
        <v>15</v>
      </c>
      <c r="D90" s="42">
        <f>VLOOKUP($D88,csv参照元シートと使用案内!$A$24:$H$1002,7,FALSE)</f>
        <v>69084</v>
      </c>
    </row>
    <row r="91" spans="1:4">
      <c r="A91" s="3" t="s">
        <v>6</v>
      </c>
      <c r="B91" s="39" t="s">
        <v>7</v>
      </c>
      <c r="C91" s="7" t="s">
        <v>17</v>
      </c>
      <c r="D91" s="43">
        <f>VLOOKUP($D88,csv参照元シートと使用案内!$A$24:$H$1002,4,FALSE)</f>
        <v>57570</v>
      </c>
    </row>
    <row r="92" spans="1:4" ht="17.25" thickBot="1">
      <c r="A92" s="3" t="s">
        <v>10</v>
      </c>
      <c r="B92" s="39" t="s">
        <v>11</v>
      </c>
      <c r="C92" s="8" t="s">
        <v>16</v>
      </c>
      <c r="D92" s="44">
        <f>VLOOKUP($D88,csv参照元シートと使用案内!$A$24:$H$1002,8,FALSE)</f>
        <v>11514</v>
      </c>
    </row>
    <row r="93" spans="1:4">
      <c r="A93" s="3" t="s">
        <v>12</v>
      </c>
      <c r="B93" s="40" t="s">
        <v>13</v>
      </c>
      <c r="C93" s="4" t="s">
        <v>19</v>
      </c>
      <c r="D93" s="45" t="s">
        <v>18</v>
      </c>
    </row>
    <row r="94" spans="1:4" ht="21.75" customHeight="1">
      <c r="A94" s="21"/>
      <c r="B94" s="21"/>
      <c r="C94" s="21"/>
      <c r="D94" s="21"/>
    </row>
    <row r="95" spans="1:4" ht="22.5" customHeight="1"/>
    <row r="96" spans="1:4">
      <c r="A96" s="2" t="s">
        <v>0</v>
      </c>
      <c r="C96" s="22" t="str">
        <f>csv参照元シートと使用案内!$C$15</f>
        <v>20**</v>
      </c>
      <c r="D96" s="2" t="s">
        <v>20</v>
      </c>
    </row>
    <row r="97" spans="1:4">
      <c r="A97" s="26" t="str">
        <f>csv参照元シートと使用案内!$C$12</f>
        <v>きょうさい苑</v>
      </c>
      <c r="B97" s="14"/>
      <c r="C97" s="9"/>
      <c r="D97" s="47">
        <f>D88+1</f>
        <v>12</v>
      </c>
    </row>
    <row r="98" spans="1:4" ht="17.25" thickBot="1">
      <c r="A98" s="4" t="s">
        <v>4</v>
      </c>
      <c r="B98" s="38" t="str">
        <f>VLOOKUP($D97,csv参照元シートと使用案内!$A$24:$H$1002,3,FALSE)</f>
        <v>姓名12</v>
      </c>
      <c r="C98" s="5" t="s">
        <v>2</v>
      </c>
      <c r="D98" s="41">
        <f>VLOOKUP($D97,csv参照元シートと使用案内!$A$24:$H$1002,2,FALSE)</f>
        <v>9999901</v>
      </c>
    </row>
    <row r="99" spans="1:4" ht="18">
      <c r="A99" s="3" t="s">
        <v>8</v>
      </c>
      <c r="B99" s="39" t="s">
        <v>9</v>
      </c>
      <c r="C99" s="6" t="s">
        <v>15</v>
      </c>
      <c r="D99" s="42">
        <f>VLOOKUP($D97,csv参照元シートと使用案内!$A$24:$H$1002,7,FALSE)</f>
        <v>64424</v>
      </c>
    </row>
    <row r="100" spans="1:4">
      <c r="A100" s="3" t="s">
        <v>6</v>
      </c>
      <c r="B100" s="39" t="s">
        <v>7</v>
      </c>
      <c r="C100" s="7" t="s">
        <v>17</v>
      </c>
      <c r="D100" s="43">
        <f>VLOOKUP($D97,csv参照元シートと使用案内!$A$24:$H$1002,4,FALSE)</f>
        <v>52910</v>
      </c>
    </row>
    <row r="101" spans="1:4" ht="17.25" thickBot="1">
      <c r="A101" s="3" t="s">
        <v>10</v>
      </c>
      <c r="B101" s="39" t="s">
        <v>11</v>
      </c>
      <c r="C101" s="8" t="s">
        <v>16</v>
      </c>
      <c r="D101" s="44">
        <f>VLOOKUP($D97,csv参照元シートと使用案内!$A$24:$H$1002,8,FALSE)</f>
        <v>11514</v>
      </c>
    </row>
    <row r="102" spans="1:4">
      <c r="A102" s="3" t="s">
        <v>12</v>
      </c>
      <c r="B102" s="40" t="s">
        <v>13</v>
      </c>
      <c r="C102" s="4" t="s">
        <v>19</v>
      </c>
      <c r="D102" s="45" t="s">
        <v>18</v>
      </c>
    </row>
    <row r="103" spans="1:4" ht="21.75" customHeight="1">
      <c r="A103" s="21"/>
      <c r="B103" s="21"/>
      <c r="C103" s="21"/>
      <c r="D103" s="21"/>
    </row>
    <row r="104" spans="1:4" ht="22.5" customHeight="1"/>
    <row r="105" spans="1:4">
      <c r="A105" s="2" t="s">
        <v>0</v>
      </c>
      <c r="C105" s="22" t="str">
        <f>csv参照元シートと使用案内!$C$15</f>
        <v>20**</v>
      </c>
      <c r="D105" s="2" t="s">
        <v>20</v>
      </c>
    </row>
    <row r="106" spans="1:4">
      <c r="A106" s="26" t="str">
        <f>csv参照元シートと使用案内!$C$12</f>
        <v>きょうさい苑</v>
      </c>
      <c r="B106" s="14"/>
      <c r="C106" s="9"/>
      <c r="D106" s="47">
        <f>D97+1</f>
        <v>13</v>
      </c>
    </row>
    <row r="107" spans="1:4" ht="17.25" thickBot="1">
      <c r="A107" s="4" t="s">
        <v>4</v>
      </c>
      <c r="B107" s="38" t="str">
        <f>VLOOKUP($D106,csv参照元シートと使用案内!$A$24:$H$1002,3,FALSE)</f>
        <v>姓名13</v>
      </c>
      <c r="C107" s="5" t="s">
        <v>2</v>
      </c>
      <c r="D107" s="41">
        <f>VLOOKUP($D106,csv参照元シートと使用案内!$A$24:$H$1002,2,FALSE)</f>
        <v>9999901</v>
      </c>
    </row>
    <row r="108" spans="1:4" ht="18">
      <c r="A108" s="3" t="s">
        <v>8</v>
      </c>
      <c r="B108" s="39" t="s">
        <v>9</v>
      </c>
      <c r="C108" s="6" t="s">
        <v>15</v>
      </c>
      <c r="D108" s="42">
        <f>VLOOKUP($D106,csv参照元シートと使用案内!$A$24:$H$1002,7,FALSE)</f>
        <v>64424</v>
      </c>
    </row>
    <row r="109" spans="1:4">
      <c r="A109" s="3" t="s">
        <v>6</v>
      </c>
      <c r="B109" s="39" t="s">
        <v>7</v>
      </c>
      <c r="C109" s="7" t="s">
        <v>17</v>
      </c>
      <c r="D109" s="43">
        <f>VLOOKUP($D106,csv参照元シートと使用案内!$A$24:$H$1002,4,FALSE)</f>
        <v>52910</v>
      </c>
    </row>
    <row r="110" spans="1:4" ht="17.25" thickBot="1">
      <c r="A110" s="3" t="s">
        <v>10</v>
      </c>
      <c r="B110" s="39" t="s">
        <v>11</v>
      </c>
      <c r="C110" s="8" t="s">
        <v>16</v>
      </c>
      <c r="D110" s="44">
        <f>VLOOKUP($D106,csv参照元シートと使用案内!$A$24:$H$1002,8,FALSE)</f>
        <v>11514</v>
      </c>
    </row>
    <row r="111" spans="1:4">
      <c r="A111" s="3" t="s">
        <v>12</v>
      </c>
      <c r="B111" s="40" t="s">
        <v>13</v>
      </c>
      <c r="C111" s="4" t="s">
        <v>19</v>
      </c>
      <c r="D111" s="45" t="s">
        <v>18</v>
      </c>
    </row>
    <row r="112" spans="1:4" ht="21.75" customHeight="1">
      <c r="A112" s="21"/>
      <c r="B112" s="21"/>
      <c r="C112" s="21"/>
      <c r="D112" s="21"/>
    </row>
    <row r="113" spans="1:4" ht="22.5" customHeight="1"/>
    <row r="114" spans="1:4">
      <c r="A114" s="2" t="s">
        <v>0</v>
      </c>
      <c r="C114" s="22" t="str">
        <f>csv参照元シートと使用案内!$C$15</f>
        <v>20**</v>
      </c>
      <c r="D114" s="2" t="s">
        <v>20</v>
      </c>
    </row>
    <row r="115" spans="1:4">
      <c r="A115" s="26" t="str">
        <f>csv参照元シートと使用案内!$C$12</f>
        <v>きょうさい苑</v>
      </c>
      <c r="B115" s="14"/>
      <c r="C115" s="9"/>
      <c r="D115" s="47">
        <f>D106+1</f>
        <v>14</v>
      </c>
    </row>
    <row r="116" spans="1:4" ht="17.25" thickBot="1">
      <c r="A116" s="4" t="s">
        <v>4</v>
      </c>
      <c r="B116" s="38" t="str">
        <f>VLOOKUP($D115,csv参照元シートと使用案内!$A$24:$H$1002,3,FALSE)</f>
        <v>姓名14</v>
      </c>
      <c r="C116" s="5" t="s">
        <v>2</v>
      </c>
      <c r="D116" s="41">
        <f>VLOOKUP($D115,csv参照元シートと使用案内!$A$24:$H$1002,2,FALSE)</f>
        <v>9999901</v>
      </c>
    </row>
    <row r="117" spans="1:4" ht="18">
      <c r="A117" s="3" t="s">
        <v>8</v>
      </c>
      <c r="B117" s="39" t="s">
        <v>9</v>
      </c>
      <c r="C117" s="6" t="s">
        <v>15</v>
      </c>
      <c r="D117" s="42">
        <f>VLOOKUP($D115,csv参照元シートと使用案内!$A$24:$H$1002,7,FALSE)</f>
        <v>63492</v>
      </c>
    </row>
    <row r="118" spans="1:4">
      <c r="A118" s="3" t="s">
        <v>6</v>
      </c>
      <c r="B118" s="39" t="s">
        <v>7</v>
      </c>
      <c r="C118" s="7" t="s">
        <v>17</v>
      </c>
      <c r="D118" s="43">
        <f>VLOOKUP($D115,csv参照元シートと使用案内!$A$24:$H$1002,4,FALSE)</f>
        <v>52910</v>
      </c>
    </row>
    <row r="119" spans="1:4" ht="17.25" thickBot="1">
      <c r="A119" s="3" t="s">
        <v>10</v>
      </c>
      <c r="B119" s="39" t="s">
        <v>11</v>
      </c>
      <c r="C119" s="8" t="s">
        <v>16</v>
      </c>
      <c r="D119" s="44">
        <f>VLOOKUP($D115,csv参照元シートと使用案内!$A$24:$H$1002,8,FALSE)</f>
        <v>10582</v>
      </c>
    </row>
    <row r="120" spans="1:4">
      <c r="A120" s="3" t="s">
        <v>12</v>
      </c>
      <c r="B120" s="40" t="s">
        <v>13</v>
      </c>
      <c r="C120" s="4" t="s">
        <v>19</v>
      </c>
      <c r="D120" s="45" t="s">
        <v>18</v>
      </c>
    </row>
    <row r="121" spans="1:4" ht="21.75" customHeight="1">
      <c r="A121" s="21"/>
      <c r="B121" s="21"/>
      <c r="C121" s="21"/>
      <c r="D121" s="21"/>
    </row>
    <row r="122" spans="1:4" ht="22.5" customHeight="1"/>
    <row r="123" spans="1:4">
      <c r="A123" s="2" t="s">
        <v>0</v>
      </c>
      <c r="C123" s="22" t="str">
        <f>csv参照元シートと使用案内!$C$15</f>
        <v>20**</v>
      </c>
      <c r="D123" s="2" t="s">
        <v>20</v>
      </c>
    </row>
    <row r="124" spans="1:4">
      <c r="A124" s="26" t="str">
        <f>csv参照元シートと使用案内!$C$12</f>
        <v>きょうさい苑</v>
      </c>
      <c r="B124" s="14"/>
      <c r="C124" s="9"/>
      <c r="D124" s="47">
        <f>D115+1</f>
        <v>15</v>
      </c>
    </row>
    <row r="125" spans="1:4" ht="17.25" thickBot="1">
      <c r="A125" s="4" t="s">
        <v>4</v>
      </c>
      <c r="B125" s="38" t="str">
        <f>VLOOKUP($D124,csv参照元シートと使用案内!$A$24:$H$1002,3,FALSE)</f>
        <v>姓名15</v>
      </c>
      <c r="C125" s="5" t="s">
        <v>2</v>
      </c>
      <c r="D125" s="41">
        <f>VLOOKUP($D124,csv参照元シートと使用案内!$A$24:$H$1002,2,FALSE)</f>
        <v>9999901</v>
      </c>
    </row>
    <row r="126" spans="1:4" ht="18">
      <c r="A126" s="3" t="s">
        <v>8</v>
      </c>
      <c r="B126" s="39" t="s">
        <v>9</v>
      </c>
      <c r="C126" s="6" t="s">
        <v>15</v>
      </c>
      <c r="D126" s="42">
        <f>VLOOKUP($D124,csv参照元シートと使用案内!$A$24:$H$1002,7,FALSE)</f>
        <v>63492</v>
      </c>
    </row>
    <row r="127" spans="1:4">
      <c r="A127" s="3" t="s">
        <v>6</v>
      </c>
      <c r="B127" s="39" t="s">
        <v>7</v>
      </c>
      <c r="C127" s="7" t="s">
        <v>17</v>
      </c>
      <c r="D127" s="43">
        <f>VLOOKUP($D124,csv参照元シートと使用案内!$A$24:$H$1002,4,FALSE)</f>
        <v>52910</v>
      </c>
    </row>
    <row r="128" spans="1:4" ht="17.25" thickBot="1">
      <c r="A128" s="3" t="s">
        <v>10</v>
      </c>
      <c r="B128" s="39" t="s">
        <v>11</v>
      </c>
      <c r="C128" s="8" t="s">
        <v>16</v>
      </c>
      <c r="D128" s="44">
        <f>VLOOKUP($D124,csv参照元シートと使用案内!$A$24:$H$1002,8,FALSE)</f>
        <v>10582</v>
      </c>
    </row>
    <row r="129" spans="1:4">
      <c r="A129" s="3" t="s">
        <v>12</v>
      </c>
      <c r="B129" s="40" t="s">
        <v>13</v>
      </c>
      <c r="C129" s="4" t="s">
        <v>19</v>
      </c>
      <c r="D129" s="45" t="s">
        <v>18</v>
      </c>
    </row>
    <row r="130" spans="1:4">
      <c r="A130" s="2" t="s">
        <v>0</v>
      </c>
      <c r="C130" s="22" t="str">
        <f>csv参照元シートと使用案内!$C$15</f>
        <v>20**</v>
      </c>
      <c r="D130" s="2" t="s">
        <v>20</v>
      </c>
    </row>
    <row r="131" spans="1:4">
      <c r="A131" s="26" t="str">
        <f>csv参照元シートと使用案内!$C$12</f>
        <v>きょうさい苑</v>
      </c>
      <c r="B131" s="14"/>
      <c r="C131" s="9"/>
      <c r="D131" s="47">
        <f>D124+1</f>
        <v>16</v>
      </c>
    </row>
    <row r="132" spans="1:4" ht="17.25" thickBot="1">
      <c r="A132" s="4" t="s">
        <v>4</v>
      </c>
      <c r="B132" s="38" t="str">
        <f>VLOOKUP($D131,csv参照元シートと使用案内!$A$24:$H$1002,3,FALSE)</f>
        <v>姓名16</v>
      </c>
      <c r="C132" s="5" t="s">
        <v>2</v>
      </c>
      <c r="D132" s="41">
        <f>VLOOKUP($D131,csv参照元シートと使用案内!$A$24:$H$1002,2,FALSE)</f>
        <v>9999902</v>
      </c>
    </row>
    <row r="133" spans="1:4" ht="18">
      <c r="A133" s="3" t="s">
        <v>8</v>
      </c>
      <c r="B133" s="39" t="s">
        <v>9</v>
      </c>
      <c r="C133" s="6" t="s">
        <v>15</v>
      </c>
      <c r="D133" s="42">
        <f>VLOOKUP($D131,csv参照元シートと使用案内!$A$24:$H$1002,7,FALSE)</f>
        <v>63492</v>
      </c>
    </row>
    <row r="134" spans="1:4">
      <c r="A134" s="3" t="s">
        <v>6</v>
      </c>
      <c r="B134" s="39" t="s">
        <v>7</v>
      </c>
      <c r="C134" s="7" t="s">
        <v>17</v>
      </c>
      <c r="D134" s="43">
        <f>VLOOKUP($D131,csv参照元シートと使用案内!$A$24:$H$1002,4,FALSE)</f>
        <v>52910</v>
      </c>
    </row>
    <row r="135" spans="1:4" ht="17.25" thickBot="1">
      <c r="A135" s="3" t="s">
        <v>10</v>
      </c>
      <c r="B135" s="39" t="s">
        <v>11</v>
      </c>
      <c r="C135" s="8" t="s">
        <v>16</v>
      </c>
      <c r="D135" s="44">
        <f>VLOOKUP($D131,csv参照元シートと使用案内!$A$24:$H$1002,8,FALSE)</f>
        <v>10582</v>
      </c>
    </row>
    <row r="136" spans="1:4">
      <c r="A136" s="3" t="s">
        <v>12</v>
      </c>
      <c r="B136" s="40" t="s">
        <v>13</v>
      </c>
      <c r="C136" s="4" t="s">
        <v>19</v>
      </c>
      <c r="D136" s="45" t="s">
        <v>18</v>
      </c>
    </row>
    <row r="137" spans="1:4" ht="21.75" customHeight="1">
      <c r="A137" s="21"/>
      <c r="B137" s="21"/>
      <c r="C137" s="21"/>
      <c r="D137" s="21"/>
    </row>
    <row r="138" spans="1:4" ht="22.5" customHeight="1"/>
    <row r="139" spans="1:4">
      <c r="A139" s="2" t="s">
        <v>0</v>
      </c>
      <c r="C139" s="22" t="str">
        <f>csv参照元シートと使用案内!$C$15</f>
        <v>20**</v>
      </c>
      <c r="D139" s="2" t="s">
        <v>20</v>
      </c>
    </row>
    <row r="140" spans="1:4">
      <c r="A140" s="26" t="str">
        <f>csv参照元シートと使用案内!$C$12</f>
        <v>きょうさい苑</v>
      </c>
      <c r="B140" s="14"/>
      <c r="C140" s="9"/>
      <c r="D140" s="47">
        <f>D131+1</f>
        <v>17</v>
      </c>
    </row>
    <row r="141" spans="1:4" ht="17.25" thickBot="1">
      <c r="A141" s="4" t="s">
        <v>4</v>
      </c>
      <c r="B141" s="38" t="str">
        <f>VLOOKUP($D140,csv参照元シートと使用案内!$A$24:$H$1002,3,FALSE)</f>
        <v>姓名17</v>
      </c>
      <c r="C141" s="5" t="s">
        <v>2</v>
      </c>
      <c r="D141" s="41">
        <f>VLOOKUP($D140,csv参照元シートと使用案内!$A$24:$H$1002,2,FALSE)</f>
        <v>9999903</v>
      </c>
    </row>
    <row r="142" spans="1:4" ht="18">
      <c r="A142" s="3" t="s">
        <v>8</v>
      </c>
      <c r="B142" s="39" t="s">
        <v>9</v>
      </c>
      <c r="C142" s="6" t="s">
        <v>15</v>
      </c>
      <c r="D142" s="42">
        <f>VLOOKUP($D140,csv参照元シートと使用案内!$A$24:$H$1002,7,FALSE)</f>
        <v>63492</v>
      </c>
    </row>
    <row r="143" spans="1:4">
      <c r="A143" s="3" t="s">
        <v>6</v>
      </c>
      <c r="B143" s="39" t="s">
        <v>7</v>
      </c>
      <c r="C143" s="7" t="s">
        <v>17</v>
      </c>
      <c r="D143" s="43">
        <f>VLOOKUP($D140,csv参照元シートと使用案内!$A$24:$H$1002,4,FALSE)</f>
        <v>52910</v>
      </c>
    </row>
    <row r="144" spans="1:4" ht="17.25" thickBot="1">
      <c r="A144" s="3" t="s">
        <v>10</v>
      </c>
      <c r="B144" s="39" t="s">
        <v>11</v>
      </c>
      <c r="C144" s="8" t="s">
        <v>16</v>
      </c>
      <c r="D144" s="44">
        <f>VLOOKUP($D140,csv参照元シートと使用案内!$A$24:$H$1002,8,FALSE)</f>
        <v>10582</v>
      </c>
    </row>
    <row r="145" spans="1:4">
      <c r="A145" s="3" t="s">
        <v>12</v>
      </c>
      <c r="B145" s="40" t="s">
        <v>13</v>
      </c>
      <c r="C145" s="4" t="s">
        <v>19</v>
      </c>
      <c r="D145" s="45" t="s">
        <v>18</v>
      </c>
    </row>
    <row r="146" spans="1:4" ht="21.75" customHeight="1">
      <c r="A146" s="21"/>
      <c r="B146" s="21"/>
      <c r="C146" s="21"/>
      <c r="D146" s="21"/>
    </row>
    <row r="147" spans="1:4" ht="22.5" customHeight="1"/>
    <row r="148" spans="1:4">
      <c r="A148" s="2" t="s">
        <v>0</v>
      </c>
      <c r="C148" s="22" t="str">
        <f>csv参照元シートと使用案内!$C$15</f>
        <v>20**</v>
      </c>
      <c r="D148" s="2" t="s">
        <v>20</v>
      </c>
    </row>
    <row r="149" spans="1:4">
      <c r="A149" s="26" t="str">
        <f>csv参照元シートと使用案内!$C$12</f>
        <v>きょうさい苑</v>
      </c>
      <c r="B149" s="14"/>
      <c r="C149" s="9"/>
      <c r="D149" s="47">
        <f>D140+1</f>
        <v>18</v>
      </c>
    </row>
    <row r="150" spans="1:4" ht="17.25" thickBot="1">
      <c r="A150" s="4" t="s">
        <v>4</v>
      </c>
      <c r="B150" s="38" t="str">
        <f>VLOOKUP($D149,csv参照元シートと使用案内!$A$24:$H$1002,3,FALSE)</f>
        <v>姓名18</v>
      </c>
      <c r="C150" s="5" t="s">
        <v>2</v>
      </c>
      <c r="D150" s="41">
        <f>VLOOKUP($D149,csv参照元シートと使用案内!$A$24:$H$1002,2,FALSE)</f>
        <v>9999904</v>
      </c>
    </row>
    <row r="151" spans="1:4" ht="18">
      <c r="A151" s="3" t="s">
        <v>8</v>
      </c>
      <c r="B151" s="39" t="s">
        <v>9</v>
      </c>
      <c r="C151" s="6" t="s">
        <v>15</v>
      </c>
      <c r="D151" s="42">
        <f>VLOOKUP($D149,csv参照元シートと使用案内!$A$24:$H$1002,7,FALSE)</f>
        <v>63492</v>
      </c>
    </row>
    <row r="152" spans="1:4">
      <c r="A152" s="3" t="s">
        <v>6</v>
      </c>
      <c r="B152" s="39" t="s">
        <v>7</v>
      </c>
      <c r="C152" s="7" t="s">
        <v>17</v>
      </c>
      <c r="D152" s="43">
        <f>VLOOKUP($D149,csv参照元シートと使用案内!$A$24:$H$1002,4,FALSE)</f>
        <v>52910</v>
      </c>
    </row>
    <row r="153" spans="1:4" ht="17.25" thickBot="1">
      <c r="A153" s="3" t="s">
        <v>10</v>
      </c>
      <c r="B153" s="39" t="s">
        <v>11</v>
      </c>
      <c r="C153" s="8" t="s">
        <v>16</v>
      </c>
      <c r="D153" s="44">
        <f>VLOOKUP($D149,csv参照元シートと使用案内!$A$24:$H$1002,8,FALSE)</f>
        <v>10582</v>
      </c>
    </row>
    <row r="154" spans="1:4">
      <c r="A154" s="3" t="s">
        <v>12</v>
      </c>
      <c r="B154" s="40" t="s">
        <v>13</v>
      </c>
      <c r="C154" s="4" t="s">
        <v>19</v>
      </c>
      <c r="D154" s="45" t="s">
        <v>18</v>
      </c>
    </row>
    <row r="155" spans="1:4" ht="21.75" customHeight="1">
      <c r="A155" s="21"/>
      <c r="B155" s="21"/>
      <c r="C155" s="21"/>
      <c r="D155" s="21"/>
    </row>
    <row r="156" spans="1:4" ht="22.5" customHeight="1"/>
    <row r="157" spans="1:4">
      <c r="A157" s="2" t="s">
        <v>0</v>
      </c>
      <c r="C157" s="22" t="str">
        <f>csv参照元シートと使用案内!$C$15</f>
        <v>20**</v>
      </c>
      <c r="D157" s="2" t="s">
        <v>20</v>
      </c>
    </row>
    <row r="158" spans="1:4">
      <c r="A158" s="26" t="str">
        <f>csv参照元シートと使用案内!$C$12</f>
        <v>きょうさい苑</v>
      </c>
      <c r="B158" s="14"/>
      <c r="C158" s="9"/>
      <c r="D158" s="47">
        <f>D149+1</f>
        <v>19</v>
      </c>
    </row>
    <row r="159" spans="1:4" ht="17.25" thickBot="1">
      <c r="A159" s="4" t="s">
        <v>4</v>
      </c>
      <c r="B159" s="38" t="str">
        <f>VLOOKUP($D158,csv参照元シートと使用案内!$A$24:$H$1002,3,FALSE)</f>
        <v>姓名19</v>
      </c>
      <c r="C159" s="5" t="s">
        <v>2</v>
      </c>
      <c r="D159" s="41">
        <f>VLOOKUP($D158,csv参照元シートと使用案内!$A$24:$H$1002,2,FALSE)</f>
        <v>9999905</v>
      </c>
    </row>
    <row r="160" spans="1:4" ht="18">
      <c r="A160" s="3" t="s">
        <v>8</v>
      </c>
      <c r="B160" s="39" t="s">
        <v>9</v>
      </c>
      <c r="C160" s="6" t="s">
        <v>15</v>
      </c>
      <c r="D160" s="42">
        <f>VLOOKUP($D158,csv参照元シートと使用案内!$A$24:$H$1002,7,FALSE)</f>
        <v>63492</v>
      </c>
    </row>
    <row r="161" spans="1:4">
      <c r="A161" s="3" t="s">
        <v>6</v>
      </c>
      <c r="B161" s="39" t="s">
        <v>7</v>
      </c>
      <c r="C161" s="7" t="s">
        <v>17</v>
      </c>
      <c r="D161" s="43">
        <f>VLOOKUP($D158,csv参照元シートと使用案内!$A$24:$H$1002,4,FALSE)</f>
        <v>52910</v>
      </c>
    </row>
    <row r="162" spans="1:4" ht="17.25" thickBot="1">
      <c r="A162" s="3" t="s">
        <v>10</v>
      </c>
      <c r="B162" s="39" t="s">
        <v>11</v>
      </c>
      <c r="C162" s="8" t="s">
        <v>16</v>
      </c>
      <c r="D162" s="44">
        <f>VLOOKUP($D158,csv参照元シートと使用案内!$A$24:$H$1002,8,FALSE)</f>
        <v>10582</v>
      </c>
    </row>
    <row r="163" spans="1:4">
      <c r="A163" s="3" t="s">
        <v>12</v>
      </c>
      <c r="B163" s="40" t="s">
        <v>13</v>
      </c>
      <c r="C163" s="4" t="s">
        <v>19</v>
      </c>
      <c r="D163" s="45" t="s">
        <v>18</v>
      </c>
    </row>
    <row r="164" spans="1:4" ht="21.75" customHeight="1">
      <c r="A164" s="21"/>
      <c r="B164" s="21"/>
      <c r="C164" s="21"/>
      <c r="D164" s="21"/>
    </row>
    <row r="165" spans="1:4" ht="22.5" customHeight="1"/>
    <row r="166" spans="1:4">
      <c r="A166" s="2" t="s">
        <v>0</v>
      </c>
      <c r="C166" s="22" t="str">
        <f>csv参照元シートと使用案内!$C$15</f>
        <v>20**</v>
      </c>
      <c r="D166" s="2" t="s">
        <v>20</v>
      </c>
    </row>
    <row r="167" spans="1:4">
      <c r="A167" s="26" t="str">
        <f>csv参照元シートと使用案内!$C$12</f>
        <v>きょうさい苑</v>
      </c>
      <c r="B167" s="14"/>
      <c r="C167" s="9"/>
      <c r="D167" s="47">
        <f>D158+1</f>
        <v>20</v>
      </c>
    </row>
    <row r="168" spans="1:4" ht="17.25" thickBot="1">
      <c r="A168" s="4" t="s">
        <v>4</v>
      </c>
      <c r="B168" s="38" t="str">
        <f>VLOOKUP($D167,csv参照元シートと使用案内!$A$24:$H$1002,3,FALSE)</f>
        <v>姓名20</v>
      </c>
      <c r="C168" s="5" t="s">
        <v>2</v>
      </c>
      <c r="D168" s="41">
        <f>VLOOKUP($D167,csv参照元シートと使用案内!$A$24:$H$1002,2,FALSE)</f>
        <v>9999906</v>
      </c>
    </row>
    <row r="169" spans="1:4" ht="18">
      <c r="A169" s="3" t="s">
        <v>8</v>
      </c>
      <c r="B169" s="39" t="s">
        <v>9</v>
      </c>
      <c r="C169" s="6" t="s">
        <v>15</v>
      </c>
      <c r="D169" s="42">
        <f>VLOOKUP($D167,csv参照元シートと使用案内!$A$24:$H$1002,7,FALSE)</f>
        <v>63492</v>
      </c>
    </row>
    <row r="170" spans="1:4">
      <c r="A170" s="3" t="s">
        <v>6</v>
      </c>
      <c r="B170" s="39" t="s">
        <v>7</v>
      </c>
      <c r="C170" s="7" t="s">
        <v>17</v>
      </c>
      <c r="D170" s="43">
        <f>VLOOKUP($D167,csv参照元シートと使用案内!$A$24:$H$1002,4,FALSE)</f>
        <v>52910</v>
      </c>
    </row>
    <row r="171" spans="1:4" ht="17.25" thickBot="1">
      <c r="A171" s="3" t="s">
        <v>10</v>
      </c>
      <c r="B171" s="39" t="s">
        <v>11</v>
      </c>
      <c r="C171" s="8" t="s">
        <v>16</v>
      </c>
      <c r="D171" s="44">
        <f>VLOOKUP($D167,csv参照元シートと使用案内!$A$24:$H$1002,8,FALSE)</f>
        <v>10582</v>
      </c>
    </row>
    <row r="172" spans="1:4">
      <c r="A172" s="3" t="s">
        <v>12</v>
      </c>
      <c r="B172" s="40" t="s">
        <v>13</v>
      </c>
      <c r="C172" s="4" t="s">
        <v>19</v>
      </c>
      <c r="D172" s="45" t="s">
        <v>18</v>
      </c>
    </row>
  </sheetData>
  <sheetProtection selectLockedCells="1"/>
  <phoneticPr fontId="1"/>
  <pageMargins left="0.98425196850393704" right="0.98425196850393704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A242-FDDB-4C2F-97DD-06F3839568C8}">
  <sheetPr>
    <tabColor rgb="FFC00000"/>
  </sheetPr>
  <dimension ref="A1:D43"/>
  <sheetViews>
    <sheetView view="pageLayout" zoomScaleNormal="100" workbookViewId="0">
      <selection activeCell="C2" sqref="C2"/>
    </sheetView>
  </sheetViews>
  <sheetFormatPr defaultRowHeight="16.5"/>
  <cols>
    <col min="1" max="1" width="15.375" style="2" bestFit="1" customWidth="1"/>
    <col min="2" max="2" width="26.375" style="2" bestFit="1" customWidth="1"/>
    <col min="3" max="3" width="22.75" style="2" bestFit="1" customWidth="1"/>
    <col min="4" max="4" width="11.625" style="2" bestFit="1" customWidth="1"/>
    <col min="5" max="16384" width="9" style="2"/>
  </cols>
  <sheetData>
    <row r="1" spans="1:4">
      <c r="A1" s="2" t="s">
        <v>0</v>
      </c>
      <c r="C1" s="10" t="s">
        <v>65</v>
      </c>
      <c r="D1" s="2" t="s">
        <v>20</v>
      </c>
    </row>
    <row r="2" spans="1:4">
      <c r="A2" s="13" t="s">
        <v>14</v>
      </c>
      <c r="B2" s="14" t="s">
        <v>46</v>
      </c>
      <c r="C2" s="9"/>
      <c r="D2" s="9"/>
    </row>
    <row r="3" spans="1:4" ht="17.25" thickBot="1">
      <c r="A3" s="4" t="s">
        <v>4</v>
      </c>
      <c r="B3" s="15" t="s">
        <v>5</v>
      </c>
      <c r="C3" s="5" t="s">
        <v>2</v>
      </c>
      <c r="D3" s="18">
        <v>9999999</v>
      </c>
    </row>
    <row r="4" spans="1:4" ht="18">
      <c r="A4" s="3" t="s">
        <v>8</v>
      </c>
      <c r="B4" s="16" t="s">
        <v>9</v>
      </c>
      <c r="C4" s="6" t="s">
        <v>15</v>
      </c>
      <c r="D4" s="19">
        <v>999999</v>
      </c>
    </row>
    <row r="5" spans="1:4">
      <c r="A5" s="3" t="s">
        <v>6</v>
      </c>
      <c r="B5" s="16" t="s">
        <v>7</v>
      </c>
      <c r="C5" s="7" t="s">
        <v>17</v>
      </c>
      <c r="D5" s="11">
        <v>999999</v>
      </c>
    </row>
    <row r="6" spans="1:4" ht="17.25" thickBot="1">
      <c r="A6" s="3" t="s">
        <v>10</v>
      </c>
      <c r="B6" s="16" t="s">
        <v>11</v>
      </c>
      <c r="C6" s="8" t="s">
        <v>16</v>
      </c>
      <c r="D6" s="12">
        <v>999999</v>
      </c>
    </row>
    <row r="7" spans="1:4">
      <c r="A7" s="3" t="s">
        <v>12</v>
      </c>
      <c r="B7" s="17" t="s">
        <v>13</v>
      </c>
      <c r="C7" s="4" t="s">
        <v>19</v>
      </c>
      <c r="D7" s="20" t="s">
        <v>18</v>
      </c>
    </row>
    <row r="8" spans="1:4" ht="21.75" customHeight="1">
      <c r="A8" s="21"/>
      <c r="B8" s="21"/>
      <c r="C8" s="21"/>
      <c r="D8" s="21"/>
    </row>
    <row r="9" spans="1:4" ht="22.5" customHeight="1"/>
    <row r="10" spans="1:4">
      <c r="A10" s="2" t="s">
        <v>0</v>
      </c>
      <c r="C10" s="22" t="str">
        <f>$C$1</f>
        <v>20**</v>
      </c>
      <c r="D10" s="2" t="s">
        <v>20</v>
      </c>
    </row>
    <row r="11" spans="1:4">
      <c r="A11" s="27" t="str">
        <f>$A$2</f>
        <v>9999-99</v>
      </c>
      <c r="B11" s="26" t="str">
        <f>$B$2</f>
        <v>きょうさい苑</v>
      </c>
      <c r="C11" s="9"/>
      <c r="D11" s="9"/>
    </row>
    <row r="12" spans="1:4" ht="17.25" thickBot="1">
      <c r="A12" s="4" t="s">
        <v>4</v>
      </c>
      <c r="B12" s="15" t="s">
        <v>5</v>
      </c>
      <c r="C12" s="5" t="s">
        <v>2</v>
      </c>
      <c r="D12" s="18">
        <v>9999999</v>
      </c>
    </row>
    <row r="13" spans="1:4" ht="18">
      <c r="A13" s="3" t="s">
        <v>8</v>
      </c>
      <c r="B13" s="16" t="s">
        <v>9</v>
      </c>
      <c r="C13" s="6" t="s">
        <v>15</v>
      </c>
      <c r="D13" s="19">
        <v>999999</v>
      </c>
    </row>
    <row r="14" spans="1:4">
      <c r="A14" s="3" t="s">
        <v>6</v>
      </c>
      <c r="B14" s="16" t="s">
        <v>7</v>
      </c>
      <c r="C14" s="7" t="s">
        <v>17</v>
      </c>
      <c r="D14" s="11">
        <v>999999</v>
      </c>
    </row>
    <row r="15" spans="1:4" ht="17.25" thickBot="1">
      <c r="A15" s="3" t="s">
        <v>10</v>
      </c>
      <c r="B15" s="16" t="s">
        <v>11</v>
      </c>
      <c r="C15" s="8" t="s">
        <v>16</v>
      </c>
      <c r="D15" s="12">
        <v>999999</v>
      </c>
    </row>
    <row r="16" spans="1:4">
      <c r="A16" s="3" t="s">
        <v>12</v>
      </c>
      <c r="B16" s="17" t="s">
        <v>13</v>
      </c>
      <c r="C16" s="4" t="s">
        <v>19</v>
      </c>
      <c r="D16" s="20" t="s">
        <v>18</v>
      </c>
    </row>
    <row r="17" spans="1:4" ht="21.75" customHeight="1">
      <c r="A17" s="21"/>
      <c r="B17" s="21"/>
      <c r="C17" s="21"/>
      <c r="D17" s="21"/>
    </row>
    <row r="18" spans="1:4" ht="22.5" customHeight="1"/>
    <row r="19" spans="1:4">
      <c r="A19" s="2" t="s">
        <v>0</v>
      </c>
      <c r="C19" s="22" t="str">
        <f>$C$1</f>
        <v>20**</v>
      </c>
      <c r="D19" s="2" t="s">
        <v>20</v>
      </c>
    </row>
    <row r="20" spans="1:4">
      <c r="A20" s="27" t="str">
        <f>$A$2</f>
        <v>9999-99</v>
      </c>
      <c r="B20" s="26" t="str">
        <f>$B$2</f>
        <v>きょうさい苑</v>
      </c>
      <c r="C20" s="9"/>
      <c r="D20" s="9"/>
    </row>
    <row r="21" spans="1:4" ht="17.25" thickBot="1">
      <c r="A21" s="4" t="s">
        <v>4</v>
      </c>
      <c r="B21" s="15" t="s">
        <v>5</v>
      </c>
      <c r="C21" s="5" t="s">
        <v>2</v>
      </c>
      <c r="D21" s="18">
        <v>9999999</v>
      </c>
    </row>
    <row r="22" spans="1:4" ht="18">
      <c r="A22" s="3" t="s">
        <v>8</v>
      </c>
      <c r="B22" s="16" t="s">
        <v>9</v>
      </c>
      <c r="C22" s="6" t="s">
        <v>15</v>
      </c>
      <c r="D22" s="19">
        <v>999999</v>
      </c>
    </row>
    <row r="23" spans="1:4">
      <c r="A23" s="3" t="s">
        <v>6</v>
      </c>
      <c r="B23" s="16" t="s">
        <v>7</v>
      </c>
      <c r="C23" s="7" t="s">
        <v>17</v>
      </c>
      <c r="D23" s="11">
        <v>999999</v>
      </c>
    </row>
    <row r="24" spans="1:4" ht="17.25" thickBot="1">
      <c r="A24" s="3" t="s">
        <v>10</v>
      </c>
      <c r="B24" s="16" t="s">
        <v>11</v>
      </c>
      <c r="C24" s="8" t="s">
        <v>16</v>
      </c>
      <c r="D24" s="12">
        <v>999999</v>
      </c>
    </row>
    <row r="25" spans="1:4">
      <c r="A25" s="3" t="s">
        <v>12</v>
      </c>
      <c r="B25" s="17" t="s">
        <v>13</v>
      </c>
      <c r="C25" s="4" t="s">
        <v>19</v>
      </c>
      <c r="D25" s="20" t="s">
        <v>18</v>
      </c>
    </row>
    <row r="26" spans="1:4" ht="21.75" customHeight="1">
      <c r="A26" s="21"/>
      <c r="B26" s="21"/>
      <c r="C26" s="21"/>
      <c r="D26" s="21"/>
    </row>
    <row r="27" spans="1:4" ht="22.5" customHeight="1"/>
    <row r="28" spans="1:4">
      <c r="A28" s="2" t="s">
        <v>0</v>
      </c>
      <c r="C28" s="22" t="str">
        <f>$C$1</f>
        <v>20**</v>
      </c>
      <c r="D28" s="2" t="s">
        <v>20</v>
      </c>
    </row>
    <row r="29" spans="1:4">
      <c r="A29" s="27" t="str">
        <f>$A$2</f>
        <v>9999-99</v>
      </c>
      <c r="B29" s="26" t="str">
        <f>$B$2</f>
        <v>きょうさい苑</v>
      </c>
      <c r="C29" s="9"/>
      <c r="D29" s="9"/>
    </row>
    <row r="30" spans="1:4" ht="17.25" thickBot="1">
      <c r="A30" s="4" t="s">
        <v>4</v>
      </c>
      <c r="B30" s="15" t="s">
        <v>5</v>
      </c>
      <c r="C30" s="5" t="s">
        <v>2</v>
      </c>
      <c r="D30" s="18">
        <v>9999999</v>
      </c>
    </row>
    <row r="31" spans="1:4" ht="18">
      <c r="A31" s="3" t="s">
        <v>8</v>
      </c>
      <c r="B31" s="16" t="s">
        <v>9</v>
      </c>
      <c r="C31" s="6" t="s">
        <v>15</v>
      </c>
      <c r="D31" s="19">
        <v>999999</v>
      </c>
    </row>
    <row r="32" spans="1:4">
      <c r="A32" s="3" t="s">
        <v>6</v>
      </c>
      <c r="B32" s="16" t="s">
        <v>7</v>
      </c>
      <c r="C32" s="7" t="s">
        <v>17</v>
      </c>
      <c r="D32" s="11">
        <v>999999</v>
      </c>
    </row>
    <row r="33" spans="1:4" ht="17.25" thickBot="1">
      <c r="A33" s="3" t="s">
        <v>10</v>
      </c>
      <c r="B33" s="16" t="s">
        <v>11</v>
      </c>
      <c r="C33" s="8" t="s">
        <v>16</v>
      </c>
      <c r="D33" s="12">
        <v>999999</v>
      </c>
    </row>
    <row r="34" spans="1:4">
      <c r="A34" s="3" t="s">
        <v>12</v>
      </c>
      <c r="B34" s="17" t="s">
        <v>13</v>
      </c>
      <c r="C34" s="4" t="s">
        <v>19</v>
      </c>
      <c r="D34" s="20" t="s">
        <v>18</v>
      </c>
    </row>
    <row r="35" spans="1:4" ht="21.75" customHeight="1">
      <c r="A35" s="21"/>
      <c r="B35" s="21"/>
      <c r="C35" s="21"/>
      <c r="D35" s="21"/>
    </row>
    <row r="36" spans="1:4" ht="22.5" customHeight="1"/>
    <row r="37" spans="1:4">
      <c r="A37" s="2" t="s">
        <v>0</v>
      </c>
      <c r="C37" s="22" t="str">
        <f>$C$1</f>
        <v>20**</v>
      </c>
      <c r="D37" s="2" t="s">
        <v>20</v>
      </c>
    </row>
    <row r="38" spans="1:4">
      <c r="A38" s="27" t="str">
        <f>$A$2</f>
        <v>9999-99</v>
      </c>
      <c r="B38" s="26" t="str">
        <f>$B$2</f>
        <v>きょうさい苑</v>
      </c>
      <c r="C38" s="9"/>
      <c r="D38" s="9"/>
    </row>
    <row r="39" spans="1:4" ht="17.25" thickBot="1">
      <c r="A39" s="4" t="s">
        <v>4</v>
      </c>
      <c r="B39" s="15" t="s">
        <v>5</v>
      </c>
      <c r="C39" s="5" t="s">
        <v>2</v>
      </c>
      <c r="D39" s="18">
        <v>9999999</v>
      </c>
    </row>
    <row r="40" spans="1:4" ht="18">
      <c r="A40" s="3" t="s">
        <v>8</v>
      </c>
      <c r="B40" s="16" t="s">
        <v>9</v>
      </c>
      <c r="C40" s="6" t="s">
        <v>15</v>
      </c>
      <c r="D40" s="19">
        <v>999999</v>
      </c>
    </row>
    <row r="41" spans="1:4">
      <c r="A41" s="3" t="s">
        <v>6</v>
      </c>
      <c r="B41" s="16" t="s">
        <v>7</v>
      </c>
      <c r="C41" s="7" t="s">
        <v>17</v>
      </c>
      <c r="D41" s="11">
        <v>999999</v>
      </c>
    </row>
    <row r="42" spans="1:4" ht="17.25" thickBot="1">
      <c r="A42" s="3" t="s">
        <v>10</v>
      </c>
      <c r="B42" s="16" t="s">
        <v>11</v>
      </c>
      <c r="C42" s="8" t="s">
        <v>16</v>
      </c>
      <c r="D42" s="12">
        <v>999999</v>
      </c>
    </row>
    <row r="43" spans="1:4">
      <c r="A43" s="3" t="s">
        <v>12</v>
      </c>
      <c r="B43" s="17" t="s">
        <v>13</v>
      </c>
      <c r="C43" s="4" t="s">
        <v>19</v>
      </c>
      <c r="D43" s="20" t="s">
        <v>18</v>
      </c>
    </row>
  </sheetData>
  <phoneticPr fontId="1"/>
  <pageMargins left="0.98425196850393704" right="0.9842519685039370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csv参照元シートと使用案内</vt:lpstr>
      <vt:lpstr>csv参照版_5名　生命保険料控除証明資料</vt:lpstr>
      <vt:lpstr>手入力版_5名　生命保険料控除証明資料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共済会事務局</cp:lastModifiedBy>
  <cp:lastPrinted>2022-10-21T07:57:43Z</cp:lastPrinted>
  <dcterms:created xsi:type="dcterms:W3CDTF">2022-10-21T07:39:33Z</dcterms:created>
  <dcterms:modified xsi:type="dcterms:W3CDTF">2024-09-06T05:35:22Z</dcterms:modified>
</cp:coreProperties>
</file>